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Permbledhese " sheetId="6" r:id="rId1"/>
    <sheet name="Popullsia" sheetId="1" r:id="rId2"/>
    <sheet name="Lindje, Martesa, Vdekje" sheetId="3" r:id="rId3"/>
    <sheet name="Grupmosha 2019" sheetId="2" r:id="rId4"/>
    <sheet name="Grupmosha 2018" sheetId="4" r:id="rId5"/>
    <sheet name="Grupmosha 2017" sheetId="5" r:id="rId6"/>
  </sheets>
  <calcPr calcId="162913"/>
</workbook>
</file>

<file path=xl/calcChain.xml><?xml version="1.0" encoding="utf-8"?>
<calcChain xmlns="http://schemas.openxmlformats.org/spreadsheetml/2006/main">
  <c r="L28" i="6" l="1"/>
  <c r="K28" i="6"/>
  <c r="J28" i="6"/>
  <c r="I28" i="6"/>
  <c r="H28" i="6"/>
  <c r="G28" i="6"/>
  <c r="F28" i="6"/>
  <c r="E28" i="6"/>
  <c r="D28" i="6"/>
  <c r="C28" i="6"/>
  <c r="L19" i="6"/>
  <c r="K19" i="6"/>
  <c r="J19" i="6"/>
  <c r="I19" i="6"/>
  <c r="H19" i="6"/>
  <c r="G19" i="6"/>
  <c r="F19" i="6"/>
  <c r="E19" i="6"/>
  <c r="D19" i="6"/>
  <c r="C19" i="6"/>
  <c r="H10" i="6"/>
  <c r="I10" i="6"/>
  <c r="J10" i="6"/>
  <c r="K10" i="6"/>
  <c r="L10" i="6"/>
  <c r="G10" i="6"/>
  <c r="D27" i="6"/>
  <c r="E27" i="6"/>
  <c r="F27" i="6"/>
  <c r="C27" i="6"/>
  <c r="D26" i="6"/>
  <c r="E26" i="6"/>
  <c r="F26" i="6"/>
  <c r="C26" i="6"/>
  <c r="D25" i="6"/>
  <c r="E25" i="6"/>
  <c r="F25" i="6"/>
  <c r="C25" i="6"/>
  <c r="D24" i="6"/>
  <c r="E24" i="6"/>
  <c r="F24" i="6"/>
  <c r="C24" i="6"/>
  <c r="D18" i="6"/>
  <c r="E18" i="6"/>
  <c r="F18" i="6"/>
  <c r="C18" i="6"/>
  <c r="D17" i="6"/>
  <c r="E17" i="6"/>
  <c r="F17" i="6"/>
  <c r="C17" i="6"/>
  <c r="D16" i="6"/>
  <c r="E16" i="6"/>
  <c r="F16" i="6"/>
  <c r="C16" i="6"/>
  <c r="D15" i="6"/>
  <c r="E15" i="6"/>
  <c r="F15" i="6"/>
  <c r="C15" i="6"/>
  <c r="D10" i="6"/>
  <c r="E10" i="6"/>
  <c r="F10" i="6"/>
  <c r="C10" i="6"/>
  <c r="D9" i="6"/>
  <c r="E9" i="6"/>
  <c r="F9" i="6"/>
  <c r="C9" i="6"/>
  <c r="D8" i="6"/>
  <c r="E8" i="6"/>
  <c r="F8" i="6"/>
  <c r="C8" i="6"/>
  <c r="D7" i="6"/>
  <c r="E7" i="6"/>
  <c r="F7" i="6"/>
  <c r="C7" i="6"/>
  <c r="L6" i="6"/>
  <c r="K6" i="6"/>
  <c r="J6" i="6"/>
  <c r="D6" i="6"/>
  <c r="E6" i="6"/>
  <c r="F6" i="6"/>
  <c r="C6" i="6"/>
  <c r="E39" i="5" l="1"/>
  <c r="F39" i="5"/>
  <c r="G39" i="5"/>
  <c r="H39" i="5"/>
  <c r="I39" i="5"/>
  <c r="J39" i="5"/>
  <c r="K39" i="5"/>
  <c r="L39" i="5"/>
  <c r="M39" i="5"/>
  <c r="N39" i="5"/>
  <c r="O39" i="5"/>
  <c r="D39" i="5"/>
  <c r="E38" i="5"/>
  <c r="F38" i="5"/>
  <c r="G38" i="5"/>
  <c r="H38" i="5"/>
  <c r="I38" i="5"/>
  <c r="J38" i="5"/>
  <c r="K38" i="5"/>
  <c r="L38" i="5"/>
  <c r="M38" i="5"/>
  <c r="N38" i="5"/>
  <c r="O38" i="5"/>
  <c r="D38" i="5"/>
  <c r="E30" i="5"/>
  <c r="F30" i="5"/>
  <c r="G30" i="5"/>
  <c r="H30" i="5"/>
  <c r="I30" i="5"/>
  <c r="J30" i="5"/>
  <c r="K30" i="5"/>
  <c r="L30" i="5"/>
  <c r="M30" i="5"/>
  <c r="N30" i="5"/>
  <c r="O30" i="5"/>
  <c r="D30" i="5"/>
  <c r="E25" i="5"/>
  <c r="F25" i="5"/>
  <c r="G25" i="5"/>
  <c r="H25" i="5"/>
  <c r="I25" i="5"/>
  <c r="J25" i="5"/>
  <c r="K25" i="5"/>
  <c r="L25" i="5"/>
  <c r="M25" i="5"/>
  <c r="N25" i="5"/>
  <c r="O25" i="5"/>
  <c r="D25" i="5"/>
  <c r="E17" i="5"/>
  <c r="F17" i="5"/>
  <c r="G17" i="5"/>
  <c r="H17" i="5"/>
  <c r="I17" i="5"/>
  <c r="J17" i="5"/>
  <c r="K17" i="5"/>
  <c r="L17" i="5"/>
  <c r="M17" i="5"/>
  <c r="N17" i="5"/>
  <c r="O17" i="5"/>
  <c r="D17" i="5"/>
  <c r="E39" i="4"/>
  <c r="F39" i="4"/>
  <c r="G39" i="4"/>
  <c r="H39" i="4"/>
  <c r="I39" i="4"/>
  <c r="J39" i="4"/>
  <c r="K39" i="4"/>
  <c r="L39" i="4"/>
  <c r="M39" i="4"/>
  <c r="N39" i="4"/>
  <c r="O39" i="4"/>
  <c r="D39" i="4"/>
  <c r="E17" i="4"/>
  <c r="F17" i="4"/>
  <c r="G17" i="4"/>
  <c r="H17" i="4"/>
  <c r="I17" i="4"/>
  <c r="J17" i="4"/>
  <c r="K17" i="4"/>
  <c r="L17" i="4"/>
  <c r="M17" i="4"/>
  <c r="N17" i="4"/>
  <c r="O17" i="4"/>
  <c r="D17" i="4"/>
  <c r="E25" i="4"/>
  <c r="F25" i="4"/>
  <c r="G25" i="4"/>
  <c r="H25" i="4"/>
  <c r="I25" i="4"/>
  <c r="J25" i="4"/>
  <c r="K25" i="4"/>
  <c r="L25" i="4"/>
  <c r="M25" i="4"/>
  <c r="N25" i="4"/>
  <c r="O25" i="4"/>
  <c r="D25" i="4"/>
  <c r="E30" i="4"/>
  <c r="F30" i="4"/>
  <c r="G30" i="4"/>
  <c r="H30" i="4"/>
  <c r="I30" i="4"/>
  <c r="J30" i="4"/>
  <c r="K30" i="4"/>
  <c r="L30" i="4"/>
  <c r="M30" i="4"/>
  <c r="N30" i="4"/>
  <c r="O30" i="4"/>
  <c r="D30" i="4"/>
  <c r="E38" i="4"/>
  <c r="F38" i="4"/>
  <c r="G38" i="4"/>
  <c r="H38" i="4"/>
  <c r="I38" i="4"/>
  <c r="J38" i="4"/>
  <c r="K38" i="4"/>
  <c r="L38" i="4"/>
  <c r="M38" i="4"/>
  <c r="N38" i="4"/>
  <c r="O38" i="4"/>
  <c r="D38" i="4"/>
  <c r="E39" i="2"/>
  <c r="F39" i="2"/>
  <c r="G39" i="2"/>
  <c r="H39" i="2"/>
  <c r="I39" i="2"/>
  <c r="J39" i="2"/>
  <c r="K39" i="2"/>
  <c r="L39" i="2"/>
  <c r="M39" i="2"/>
  <c r="N39" i="2"/>
  <c r="O39" i="2"/>
  <c r="D39" i="2"/>
  <c r="E17" i="2"/>
  <c r="F17" i="2"/>
  <c r="G17" i="2"/>
  <c r="H17" i="2"/>
  <c r="I17" i="2"/>
  <c r="J17" i="2"/>
  <c r="K17" i="2"/>
  <c r="L17" i="2"/>
  <c r="M17" i="2"/>
  <c r="N17" i="2"/>
  <c r="O17" i="2"/>
  <c r="D17" i="2"/>
  <c r="E25" i="2"/>
  <c r="F25" i="2"/>
  <c r="G25" i="2"/>
  <c r="H25" i="2"/>
  <c r="I25" i="2"/>
  <c r="J25" i="2"/>
  <c r="K25" i="2"/>
  <c r="L25" i="2"/>
  <c r="M25" i="2"/>
  <c r="N25" i="2"/>
  <c r="O25" i="2"/>
  <c r="D25" i="2"/>
  <c r="E30" i="2"/>
  <c r="F30" i="2"/>
  <c r="G30" i="2"/>
  <c r="H30" i="2"/>
  <c r="I30" i="2"/>
  <c r="J30" i="2"/>
  <c r="K30" i="2"/>
  <c r="L30" i="2"/>
  <c r="M30" i="2"/>
  <c r="N30" i="2"/>
  <c r="O30" i="2"/>
  <c r="D30" i="2"/>
  <c r="E38" i="2"/>
  <c r="F38" i="2"/>
  <c r="G38" i="2"/>
  <c r="H38" i="2"/>
  <c r="I38" i="2"/>
  <c r="J38" i="2"/>
  <c r="K38" i="2"/>
  <c r="L38" i="2"/>
  <c r="M38" i="2"/>
  <c r="N38" i="2"/>
  <c r="O38" i="2"/>
  <c r="D38" i="2"/>
  <c r="E39" i="1"/>
  <c r="F39" i="1"/>
  <c r="G39" i="1"/>
  <c r="H39" i="1"/>
  <c r="I39" i="1"/>
  <c r="J39" i="1"/>
  <c r="K39" i="1"/>
  <c r="L39" i="1"/>
  <c r="M39" i="1"/>
  <c r="N39" i="1"/>
  <c r="O39" i="1"/>
  <c r="D39" i="1"/>
  <c r="E17" i="1"/>
  <c r="F17" i="1"/>
  <c r="G17" i="1"/>
  <c r="H17" i="1"/>
  <c r="I17" i="1"/>
  <c r="J17" i="1"/>
  <c r="K17" i="1"/>
  <c r="L17" i="1"/>
  <c r="M17" i="1"/>
  <c r="N17" i="1"/>
  <c r="O17" i="1"/>
  <c r="D17" i="1"/>
  <c r="E25" i="1"/>
  <c r="F25" i="1"/>
  <c r="G25" i="1"/>
  <c r="H25" i="1"/>
  <c r="I25" i="1"/>
  <c r="J25" i="1"/>
  <c r="K25" i="1"/>
  <c r="L25" i="1"/>
  <c r="M25" i="1"/>
  <c r="N25" i="1"/>
  <c r="O25" i="1"/>
  <c r="D25" i="1"/>
  <c r="E30" i="1"/>
  <c r="F30" i="1"/>
  <c r="G30" i="1"/>
  <c r="H30" i="1"/>
  <c r="I30" i="1"/>
  <c r="J30" i="1"/>
  <c r="K30" i="1"/>
  <c r="L30" i="1"/>
  <c r="M30" i="1"/>
  <c r="N30" i="1"/>
  <c r="O30" i="1"/>
  <c r="D30" i="1"/>
  <c r="E38" i="1"/>
  <c r="F38" i="1"/>
  <c r="G38" i="1"/>
  <c r="H38" i="1"/>
  <c r="I38" i="1"/>
  <c r="J38" i="1"/>
  <c r="K38" i="1"/>
  <c r="L38" i="1"/>
  <c r="M38" i="1"/>
  <c r="N38" i="1"/>
  <c r="O38" i="1"/>
  <c r="D38" i="1"/>
  <c r="F39" i="3"/>
  <c r="G39" i="3"/>
  <c r="H39" i="3"/>
  <c r="I39" i="3"/>
  <c r="J39" i="3"/>
  <c r="K39" i="3"/>
  <c r="L39" i="3"/>
  <c r="M39" i="3"/>
  <c r="E39" i="3"/>
  <c r="F30" i="3"/>
  <c r="G30" i="3"/>
  <c r="H30" i="3"/>
  <c r="I30" i="3"/>
  <c r="J30" i="3"/>
  <c r="K30" i="3"/>
  <c r="L30" i="3"/>
  <c r="M30" i="3"/>
  <c r="E30" i="3"/>
  <c r="F25" i="3"/>
  <c r="G25" i="3"/>
  <c r="H25" i="3"/>
  <c r="I25" i="3"/>
  <c r="J25" i="3"/>
  <c r="K25" i="3"/>
  <c r="L25" i="3"/>
  <c r="M25" i="3"/>
  <c r="E25" i="3"/>
  <c r="F17" i="3"/>
  <c r="G17" i="3"/>
  <c r="H17" i="3"/>
  <c r="I17" i="3"/>
  <c r="J17" i="3"/>
  <c r="K17" i="3"/>
  <c r="L17" i="3"/>
  <c r="M17" i="3"/>
  <c r="E17" i="3"/>
  <c r="F38" i="3"/>
  <c r="G38" i="3"/>
  <c r="H38" i="3"/>
  <c r="I38" i="3"/>
  <c r="J38" i="3"/>
  <c r="K38" i="3"/>
  <c r="L38" i="3"/>
  <c r="M38" i="3"/>
  <c r="E38" i="3"/>
  <c r="O4" i="5" l="1"/>
  <c r="O5" i="5"/>
  <c r="O6" i="5"/>
  <c r="O7" i="5"/>
  <c r="O8" i="5"/>
  <c r="O9" i="5"/>
  <c r="O10" i="5"/>
  <c r="O11" i="5"/>
  <c r="O12" i="5"/>
  <c r="O13" i="5"/>
  <c r="O14" i="5"/>
  <c r="O15" i="5"/>
  <c r="O16" i="5"/>
  <c r="O18" i="5"/>
  <c r="O26" i="5"/>
  <c r="O19" i="5"/>
  <c r="O29" i="5"/>
  <c r="O20" i="5"/>
  <c r="O21" i="5"/>
  <c r="O22" i="5"/>
  <c r="O23" i="5"/>
  <c r="O27" i="5"/>
  <c r="O24" i="5"/>
  <c r="O28" i="5"/>
  <c r="O31" i="5"/>
  <c r="O32" i="5"/>
  <c r="O33" i="5"/>
  <c r="O34" i="5"/>
  <c r="O35" i="5"/>
  <c r="O36" i="5"/>
  <c r="O37" i="5"/>
  <c r="O3" i="5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8" i="4"/>
  <c r="O26" i="4"/>
  <c r="O19" i="4"/>
  <c r="O29" i="4"/>
  <c r="O20" i="4"/>
  <c r="O21" i="4"/>
  <c r="O22" i="4"/>
  <c r="O23" i="4"/>
  <c r="O27" i="4"/>
  <c r="O24" i="4"/>
  <c r="O28" i="4"/>
  <c r="O31" i="4"/>
  <c r="O32" i="4"/>
  <c r="O33" i="4"/>
  <c r="O34" i="4"/>
  <c r="O35" i="4"/>
  <c r="O36" i="4"/>
  <c r="O37" i="4"/>
  <c r="O3" i="4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8" i="2"/>
  <c r="O26" i="2"/>
  <c r="O19" i="2"/>
  <c r="O29" i="2"/>
  <c r="O20" i="2"/>
  <c r="O21" i="2"/>
  <c r="O22" i="2"/>
  <c r="O23" i="2"/>
  <c r="O27" i="2"/>
  <c r="O24" i="2"/>
  <c r="O28" i="2"/>
  <c r="O31" i="2"/>
  <c r="O32" i="2"/>
  <c r="O33" i="2"/>
  <c r="O34" i="2"/>
  <c r="O35" i="2"/>
  <c r="O36" i="2"/>
  <c r="O37" i="2"/>
  <c r="O3" i="2"/>
</calcChain>
</file>

<file path=xl/sharedStrings.xml><?xml version="1.0" encoding="utf-8"?>
<sst xmlns="http://schemas.openxmlformats.org/spreadsheetml/2006/main" count="635" uniqueCount="91">
  <si>
    <t>Qarku</t>
  </si>
  <si>
    <t>Bashkia</t>
  </si>
  <si>
    <t>NjesiaAdmin</t>
  </si>
  <si>
    <t>POPULLSIA</t>
  </si>
  <si>
    <t>Nr. i familjeve</t>
  </si>
  <si>
    <t>Diber</t>
  </si>
  <si>
    <t>Bashkia Dibër</t>
  </si>
  <si>
    <t>Njesia Administrative Peshkopi</t>
  </si>
  <si>
    <t>Njesia Administrative Arras</t>
  </si>
  <si>
    <t>Njesia Administrative Fushë Cidhen</t>
  </si>
  <si>
    <t>Njesia Administrative Fushë Muhur</t>
  </si>
  <si>
    <t>Njesia Administrative Kala e Dodës</t>
  </si>
  <si>
    <t>Njesia Administrative Kastriot</t>
  </si>
  <si>
    <t>Njesia Administrative Lurë</t>
  </si>
  <si>
    <t>Njesia Administrative Luzni</t>
  </si>
  <si>
    <t>Njesia Administrative Maqellare</t>
  </si>
  <si>
    <t>Njesia Administrative Melan</t>
  </si>
  <si>
    <t>Njesia Administrative Tomin</t>
  </si>
  <si>
    <t>Njesia Administrative Selishtë</t>
  </si>
  <si>
    <t>Njesia Administrative Sllove</t>
  </si>
  <si>
    <t>Njesia Administrative Zall Dardhë,Njesia Administrative Zall Rec</t>
  </si>
  <si>
    <t>Bashkia Mat</t>
  </si>
  <si>
    <t>Njesia Administrative Burrel</t>
  </si>
  <si>
    <t>Bashkia Klos</t>
  </si>
  <si>
    <t>Njesia Administrative Klos</t>
  </si>
  <si>
    <t>Njesia Administrative Derjan,Njesia Administrative Macukull</t>
  </si>
  <si>
    <t>Njesia Administrative Gurre</t>
  </si>
  <si>
    <t>Njesia Administrative Baz</t>
  </si>
  <si>
    <t>Njesia Administrative Komsi</t>
  </si>
  <si>
    <t>Njesia Administrative Lis</t>
  </si>
  <si>
    <t>Njesia Administrative Rukaj</t>
  </si>
  <si>
    <t>Njesia Administrative Suç</t>
  </si>
  <si>
    <t>Njesia Administrative Ulëz</t>
  </si>
  <si>
    <t>Njesia Administrative Xibër</t>
  </si>
  <si>
    <t>Bashkia Bulqizë</t>
  </si>
  <si>
    <t>Njesia Administrative Bulqizë</t>
  </si>
  <si>
    <t>Njesia Administrative Gjoricë</t>
  </si>
  <si>
    <t>Njesia Administrative Martanesh</t>
  </si>
  <si>
    <t>Njesia Administrative Ostren,Njesia Administrative Klenjë</t>
  </si>
  <si>
    <t>Njesia Administrative Shupenzë</t>
  </si>
  <si>
    <t>Njesia Administrative Zerqan</t>
  </si>
  <si>
    <t>Njesia Administrative Fushë Bulqizë</t>
  </si>
  <si>
    <t>Femra</t>
  </si>
  <si>
    <t>Meshkuj</t>
  </si>
  <si>
    <t>31.12.2019</t>
  </si>
  <si>
    <t>31.12.2018</t>
  </si>
  <si>
    <t>31.12.2017</t>
  </si>
  <si>
    <t>Vdekje</t>
  </si>
  <si>
    <t>Njesia Administrative</t>
  </si>
  <si>
    <t>Lindje</t>
  </si>
  <si>
    <t>Martesa</t>
  </si>
  <si>
    <t>0-3 vjec</t>
  </si>
  <si>
    <t>4-5 vjec</t>
  </si>
  <si>
    <t>6-9 vjec</t>
  </si>
  <si>
    <t>10-15 vjec</t>
  </si>
  <si>
    <t>16-18 vjec</t>
  </si>
  <si>
    <t>19-23 vjec</t>
  </si>
  <si>
    <t>24-30 vjec</t>
  </si>
  <si>
    <t>31-40 vjec</t>
  </si>
  <si>
    <t>41-50 vjec</t>
  </si>
  <si>
    <t>51-64 vjec</t>
  </si>
  <si>
    <t>65+ vjec</t>
  </si>
  <si>
    <t>Viti 2019</t>
  </si>
  <si>
    <t>total</t>
  </si>
  <si>
    <t>Viti 2018</t>
  </si>
  <si>
    <t>Njesia Administrative Zall Dardhë,NjA Zall Rec</t>
  </si>
  <si>
    <t>Njesia Administrative Ostren,NjA Klenjë</t>
  </si>
  <si>
    <t>Njesia Administrative Derjan,NjA Macukull</t>
  </si>
  <si>
    <t>Njesia Administrative Ostren, NjA Klenjë</t>
  </si>
  <si>
    <t>Dibër</t>
  </si>
  <si>
    <t>Mat</t>
  </si>
  <si>
    <t>Klos</t>
  </si>
  <si>
    <t>Bulqizë</t>
  </si>
  <si>
    <t>TOTALI</t>
  </si>
  <si>
    <t>TOTALI QARK:</t>
  </si>
  <si>
    <t>Nr.</t>
  </si>
  <si>
    <t>Viti 2017</t>
  </si>
  <si>
    <t>BASHKIA</t>
  </si>
  <si>
    <t>0-18 vjeç</t>
  </si>
  <si>
    <t>19-64 vjeç</t>
  </si>
  <si>
    <t>mbi 65 vjeç</t>
  </si>
  <si>
    <t>MAT</t>
  </si>
  <si>
    <t>KLOS</t>
  </si>
  <si>
    <t>DIBËR</t>
  </si>
  <si>
    <t>BULQIZË</t>
  </si>
  <si>
    <t>QARKU DIBËR VITI 2019</t>
  </si>
  <si>
    <t>QARKU DIBËR VITI 2018</t>
  </si>
  <si>
    <t>QARKU DIBËR VITI 2017</t>
  </si>
  <si>
    <t>Nr.Popullsisë</t>
  </si>
  <si>
    <t>Grupmosha</t>
  </si>
  <si>
    <t>Të dhëna mbi popullsinë e Qarkut Dibër për vitet, 2019, 2018, 2017 (Burimi: Drejtoria e Përgjithshme e Gjendjes Civile)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</si>
</sst>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1" xfId="0" applyFont="1" applyBorder="1"/>
    <xf numFmtId="164" fontId="4" fillId="0" borderId="1" xfId="1" applyNumberFormat="1" applyFont="1" applyBorder="1" applyAlignment="1"/>
    <xf numFmtId="0" fontId="4" fillId="0" borderId="0" xfId="0" applyFont="1"/>
    <xf numFmtId="0" fontId="4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5" xfId="0" applyFont="1" applyBorder="1"/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2" borderId="19" xfId="0" applyFont="1" applyFill="1" applyBorder="1"/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164" fontId="4" fillId="0" borderId="6" xfId="1" applyNumberFormat="1" applyFont="1" applyBorder="1" applyAlignment="1"/>
    <xf numFmtId="164" fontId="4" fillId="0" borderId="7" xfId="1" applyNumberFormat="1" applyFont="1" applyBorder="1" applyAlignment="1"/>
    <xf numFmtId="164" fontId="4" fillId="0" borderId="9" xfId="1" applyNumberFormat="1" applyFont="1" applyBorder="1" applyAlignment="1"/>
    <xf numFmtId="164" fontId="3" fillId="0" borderId="11" xfId="1" applyNumberFormat="1" applyFont="1" applyBorder="1" applyAlignment="1"/>
    <xf numFmtId="164" fontId="3" fillId="0" borderId="12" xfId="1" applyNumberFormat="1" applyFont="1" applyBorder="1" applyAlignment="1"/>
    <xf numFmtId="0" fontId="3" fillId="2" borderId="18" xfId="0" applyFont="1" applyFill="1" applyBorder="1" applyAlignment="1">
      <alignment horizontal="center" vertical="center" wrapText="1"/>
    </xf>
    <xf numFmtId="0" fontId="3" fillId="0" borderId="19" xfId="0" applyFont="1" applyBorder="1"/>
    <xf numFmtId="0" fontId="3" fillId="0" borderId="20" xfId="0" applyFont="1" applyBorder="1"/>
    <xf numFmtId="164" fontId="3" fillId="0" borderId="20" xfId="1" applyNumberFormat="1" applyFont="1" applyBorder="1" applyAlignment="1"/>
    <xf numFmtId="164" fontId="3" fillId="2" borderId="11" xfId="1" applyNumberFormat="1" applyFont="1" applyFill="1" applyBorder="1" applyAlignment="1"/>
    <xf numFmtId="0" fontId="3" fillId="2" borderId="10" xfId="0" applyFont="1" applyFill="1" applyBorder="1"/>
    <xf numFmtId="0" fontId="3" fillId="2" borderId="11" xfId="0" applyFont="1" applyFill="1" applyBorder="1"/>
    <xf numFmtId="164" fontId="3" fillId="2" borderId="12" xfId="1" applyNumberFormat="1" applyFont="1" applyFill="1" applyBorder="1" applyAlignment="1"/>
    <xf numFmtId="0" fontId="3" fillId="2" borderId="2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/>
    </xf>
    <xf numFmtId="164" fontId="4" fillId="0" borderId="9" xfId="1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164" fontId="6" fillId="2" borderId="11" xfId="1" applyNumberFormat="1" applyFont="1" applyFill="1" applyBorder="1" applyAlignment="1"/>
    <xf numFmtId="164" fontId="4" fillId="2" borderId="6" xfId="1" applyNumberFormat="1" applyFont="1" applyFill="1" applyBorder="1" applyAlignment="1"/>
    <xf numFmtId="164" fontId="4" fillId="2" borderId="1" xfId="1" applyNumberFormat="1" applyFont="1" applyFill="1" applyBorder="1" applyAlignment="1"/>
    <xf numFmtId="164" fontId="5" fillId="2" borderId="20" xfId="1" applyNumberFormat="1" applyFont="1" applyFill="1" applyBorder="1" applyAlignment="1"/>
    <xf numFmtId="0" fontId="4" fillId="0" borderId="14" xfId="0" applyFont="1" applyBorder="1"/>
    <xf numFmtId="0" fontId="4" fillId="0" borderId="3" xfId="0" applyFont="1" applyBorder="1"/>
    <xf numFmtId="0" fontId="3" fillId="0" borderId="26" xfId="0" applyFont="1" applyBorder="1"/>
    <xf numFmtId="0" fontId="4" fillId="2" borderId="27" xfId="0" applyFont="1" applyFill="1" applyBorder="1"/>
    <xf numFmtId="0" fontId="3" fillId="2" borderId="29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0" borderId="0" xfId="0" applyFont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0" fontId="0" fillId="0" borderId="8" xfId="0" applyBorder="1"/>
    <xf numFmtId="164" fontId="0" fillId="0" borderId="9" xfId="1" applyNumberFormat="1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9" xfId="0" applyFont="1" applyBorder="1"/>
    <xf numFmtId="0" fontId="2" fillId="0" borderId="20" xfId="0" applyFont="1" applyBorder="1"/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3" fillId="0" borderId="10" xfId="0" applyFont="1" applyFill="1" applyBorder="1"/>
    <xf numFmtId="0" fontId="3" fillId="2" borderId="19" xfId="0" applyFont="1" applyFill="1" applyBorder="1"/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0" borderId="32" xfId="0" applyFont="1" applyBorder="1"/>
    <xf numFmtId="0" fontId="8" fillId="0" borderId="1" xfId="0" applyFont="1" applyBorder="1"/>
    <xf numFmtId="164" fontId="9" fillId="2" borderId="1" xfId="1" applyNumberFormat="1" applyFont="1" applyFill="1" applyBorder="1"/>
    <xf numFmtId="0" fontId="8" fillId="0" borderId="0" xfId="0" applyFont="1" applyBorder="1"/>
    <xf numFmtId="0" fontId="8" fillId="2" borderId="24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workbookViewId="0">
      <selection activeCell="P14" sqref="P14"/>
    </sheetView>
  </sheetViews>
  <sheetFormatPr defaultRowHeight="15.75" x14ac:dyDescent="0.25"/>
  <cols>
    <col min="1" max="1" width="5.42578125" style="88" customWidth="1"/>
    <col min="2" max="2" width="24.140625" style="88" customWidth="1"/>
    <col min="3" max="3" width="13" style="88" customWidth="1"/>
    <col min="4" max="4" width="12.140625" style="88" customWidth="1"/>
    <col min="5" max="5" width="11.42578125" style="88" customWidth="1"/>
    <col min="6" max="6" width="11.28515625" style="88" customWidth="1"/>
    <col min="7" max="7" width="11.5703125" style="88" bestFit="1" customWidth="1"/>
    <col min="8" max="9" width="11.42578125" style="88" customWidth="1"/>
    <col min="10" max="10" width="9.28515625" style="88" bestFit="1" customWidth="1"/>
    <col min="11" max="12" width="10.42578125" style="88" bestFit="1" customWidth="1"/>
    <col min="13" max="16384" width="9.140625" style="88"/>
  </cols>
  <sheetData>
    <row r="1" spans="1:12" x14ac:dyDescent="0.25">
      <c r="A1" s="88" t="s">
        <v>90</v>
      </c>
    </row>
    <row r="3" spans="1:12" ht="16.5" thickBot="1" x14ac:dyDescent="0.3">
      <c r="A3" s="88" t="s">
        <v>85</v>
      </c>
    </row>
    <row r="4" spans="1:12" s="89" customFormat="1" ht="30" customHeight="1" x14ac:dyDescent="0.25">
      <c r="A4" s="99" t="s">
        <v>75</v>
      </c>
      <c r="B4" s="101" t="s">
        <v>77</v>
      </c>
      <c r="C4" s="95" t="s">
        <v>88</v>
      </c>
      <c r="D4" s="95" t="s">
        <v>4</v>
      </c>
      <c r="E4" s="95" t="s">
        <v>42</v>
      </c>
      <c r="F4" s="95" t="s">
        <v>43</v>
      </c>
      <c r="G4" s="101" t="s">
        <v>89</v>
      </c>
      <c r="H4" s="101"/>
      <c r="I4" s="101"/>
      <c r="J4" s="95" t="s">
        <v>47</v>
      </c>
      <c r="K4" s="95" t="s">
        <v>49</v>
      </c>
      <c r="L4" s="97" t="s">
        <v>50</v>
      </c>
    </row>
    <row r="5" spans="1:12" s="89" customFormat="1" ht="16.5" thickBot="1" x14ac:dyDescent="0.3">
      <c r="A5" s="100"/>
      <c r="B5" s="102"/>
      <c r="C5" s="96"/>
      <c r="D5" s="96"/>
      <c r="E5" s="96"/>
      <c r="F5" s="96"/>
      <c r="G5" s="90" t="s">
        <v>78</v>
      </c>
      <c r="H5" s="90" t="s">
        <v>79</v>
      </c>
      <c r="I5" s="90" t="s">
        <v>80</v>
      </c>
      <c r="J5" s="96"/>
      <c r="K5" s="96"/>
      <c r="L5" s="98"/>
    </row>
    <row r="6" spans="1:12" x14ac:dyDescent="0.25">
      <c r="A6" s="91">
        <v>1</v>
      </c>
      <c r="B6" s="91" t="s">
        <v>83</v>
      </c>
      <c r="C6" s="91">
        <f>+Popullsia!D17</f>
        <v>76736</v>
      </c>
      <c r="D6" s="91">
        <f>+Popullsia!E17</f>
        <v>22767</v>
      </c>
      <c r="E6" s="91">
        <f>+Popullsia!F17</f>
        <v>36726</v>
      </c>
      <c r="F6" s="91">
        <f>+Popullsia!G17</f>
        <v>40010</v>
      </c>
      <c r="G6" s="91">
        <v>21101</v>
      </c>
      <c r="H6" s="91">
        <v>48673</v>
      </c>
      <c r="I6" s="91">
        <v>6962</v>
      </c>
      <c r="J6" s="91">
        <f>+'Lindje, Martesa, Vdekje'!E17</f>
        <v>419</v>
      </c>
      <c r="K6" s="91">
        <f>+'Lindje, Martesa, Vdekje'!H17</f>
        <v>787</v>
      </c>
      <c r="L6" s="91">
        <f>+'Lindje, Martesa, Vdekje'!K17</f>
        <v>504</v>
      </c>
    </row>
    <row r="7" spans="1:12" x14ac:dyDescent="0.25">
      <c r="A7" s="92">
        <v>2</v>
      </c>
      <c r="B7" s="92" t="s">
        <v>84</v>
      </c>
      <c r="C7" s="92">
        <f>+Popullsia!D38</f>
        <v>40223</v>
      </c>
      <c r="D7" s="92">
        <f>+Popullsia!E38</f>
        <v>11939</v>
      </c>
      <c r="E7" s="92">
        <f>+Popullsia!F38</f>
        <v>19395</v>
      </c>
      <c r="F7" s="92">
        <f>+Popullsia!G38</f>
        <v>20828</v>
      </c>
      <c r="G7" s="92">
        <v>11381</v>
      </c>
      <c r="H7" s="92">
        <v>25414</v>
      </c>
      <c r="I7" s="92">
        <v>3428</v>
      </c>
      <c r="J7" s="92">
        <v>209</v>
      </c>
      <c r="K7" s="92">
        <v>392</v>
      </c>
      <c r="L7" s="92">
        <v>277</v>
      </c>
    </row>
    <row r="8" spans="1:12" x14ac:dyDescent="0.25">
      <c r="A8" s="92">
        <v>3</v>
      </c>
      <c r="B8" s="92" t="s">
        <v>81</v>
      </c>
      <c r="C8" s="92">
        <f>+Popullsia!D25</f>
        <v>37177</v>
      </c>
      <c r="D8" s="92">
        <f>+Popullsia!E25</f>
        <v>11845</v>
      </c>
      <c r="E8" s="92">
        <f>+Popullsia!F25</f>
        <v>17745</v>
      </c>
      <c r="F8" s="92">
        <f>+Popullsia!G25</f>
        <v>19432</v>
      </c>
      <c r="G8" s="92">
        <v>8254</v>
      </c>
      <c r="H8" s="92">
        <v>25132</v>
      </c>
      <c r="I8" s="92">
        <v>3791</v>
      </c>
      <c r="J8" s="92">
        <v>196</v>
      </c>
      <c r="K8" s="92">
        <v>264</v>
      </c>
      <c r="L8" s="92">
        <v>195</v>
      </c>
    </row>
    <row r="9" spans="1:12" x14ac:dyDescent="0.25">
      <c r="A9" s="92">
        <v>4</v>
      </c>
      <c r="B9" s="92" t="s">
        <v>82</v>
      </c>
      <c r="C9" s="92">
        <f>+Popullsia!D30</f>
        <v>20357</v>
      </c>
      <c r="D9" s="92">
        <f>+Popullsia!E30</f>
        <v>6375</v>
      </c>
      <c r="E9" s="92">
        <f>+Popullsia!F30</f>
        <v>9723</v>
      </c>
      <c r="F9" s="92">
        <f>+Popullsia!G30</f>
        <v>10634</v>
      </c>
      <c r="G9" s="92">
        <v>5125</v>
      </c>
      <c r="H9" s="92">
        <v>13102</v>
      </c>
      <c r="I9" s="92">
        <v>2130</v>
      </c>
      <c r="J9" s="92">
        <v>144</v>
      </c>
      <c r="K9" s="92">
        <v>178</v>
      </c>
      <c r="L9" s="92">
        <v>100</v>
      </c>
    </row>
    <row r="10" spans="1:12" x14ac:dyDescent="0.25">
      <c r="A10" s="93"/>
      <c r="B10" s="93" t="s">
        <v>73</v>
      </c>
      <c r="C10" s="93">
        <f>SUM(C6:C9)</f>
        <v>174493</v>
      </c>
      <c r="D10" s="93">
        <f t="shared" ref="D10:F10" si="0">SUM(D6:D9)</f>
        <v>52926</v>
      </c>
      <c r="E10" s="93">
        <f t="shared" si="0"/>
        <v>83589</v>
      </c>
      <c r="F10" s="93">
        <f t="shared" si="0"/>
        <v>90904</v>
      </c>
      <c r="G10" s="93">
        <f>SUM(G6:G9)</f>
        <v>45861</v>
      </c>
      <c r="H10" s="93">
        <f t="shared" ref="H10:L10" si="1">SUM(H6:H9)</f>
        <v>112321</v>
      </c>
      <c r="I10" s="93">
        <f t="shared" si="1"/>
        <v>16311</v>
      </c>
      <c r="J10" s="93">
        <f t="shared" si="1"/>
        <v>968</v>
      </c>
      <c r="K10" s="93">
        <f t="shared" si="1"/>
        <v>1621</v>
      </c>
      <c r="L10" s="93">
        <f t="shared" si="1"/>
        <v>1076</v>
      </c>
    </row>
    <row r="11" spans="1:12" x14ac:dyDescent="0.25">
      <c r="A11" s="94"/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1:12" ht="16.5" thickBot="1" x14ac:dyDescent="0.3">
      <c r="A12" s="88" t="s">
        <v>86</v>
      </c>
    </row>
    <row r="13" spans="1:12" ht="15.75" customHeight="1" x14ac:dyDescent="0.25">
      <c r="A13" s="99" t="s">
        <v>75</v>
      </c>
      <c r="B13" s="101" t="s">
        <v>77</v>
      </c>
      <c r="C13" s="95" t="s">
        <v>88</v>
      </c>
      <c r="D13" s="95" t="s">
        <v>4</v>
      </c>
      <c r="E13" s="95" t="s">
        <v>42</v>
      </c>
      <c r="F13" s="95" t="s">
        <v>43</v>
      </c>
      <c r="G13" s="101" t="s">
        <v>89</v>
      </c>
      <c r="H13" s="101"/>
      <c r="I13" s="101"/>
      <c r="J13" s="95" t="s">
        <v>47</v>
      </c>
      <c r="K13" s="95" t="s">
        <v>49</v>
      </c>
      <c r="L13" s="97" t="s">
        <v>50</v>
      </c>
    </row>
    <row r="14" spans="1:12" ht="16.5" thickBot="1" x14ac:dyDescent="0.3">
      <c r="A14" s="100"/>
      <c r="B14" s="102"/>
      <c r="C14" s="96"/>
      <c r="D14" s="96"/>
      <c r="E14" s="96"/>
      <c r="F14" s="96"/>
      <c r="G14" s="90" t="s">
        <v>78</v>
      </c>
      <c r="H14" s="90" t="s">
        <v>79</v>
      </c>
      <c r="I14" s="90" t="s">
        <v>80</v>
      </c>
      <c r="J14" s="96"/>
      <c r="K14" s="96"/>
      <c r="L14" s="98"/>
    </row>
    <row r="15" spans="1:12" x14ac:dyDescent="0.25">
      <c r="A15" s="91">
        <v>1</v>
      </c>
      <c r="B15" s="91" t="s">
        <v>83</v>
      </c>
      <c r="C15" s="91">
        <f>+Popullsia!H17</f>
        <v>77297</v>
      </c>
      <c r="D15" s="91">
        <f>+Popullsia!I17</f>
        <v>22730</v>
      </c>
      <c r="E15" s="91">
        <f>+Popullsia!J17</f>
        <v>37058</v>
      </c>
      <c r="F15" s="91">
        <f>+Popullsia!K17</f>
        <v>40239</v>
      </c>
      <c r="G15" s="91">
        <v>21795</v>
      </c>
      <c r="H15" s="91">
        <v>48663</v>
      </c>
      <c r="I15" s="91">
        <v>6839</v>
      </c>
      <c r="J15" s="91">
        <v>386</v>
      </c>
      <c r="K15" s="91">
        <v>788</v>
      </c>
      <c r="L15" s="91">
        <v>531</v>
      </c>
    </row>
    <row r="16" spans="1:12" x14ac:dyDescent="0.25">
      <c r="A16" s="92">
        <v>2</v>
      </c>
      <c r="B16" s="92" t="s">
        <v>84</v>
      </c>
      <c r="C16" s="92">
        <f>+Popullsia!H38</f>
        <v>40424</v>
      </c>
      <c r="D16" s="92">
        <f>+Popullsia!I38</f>
        <v>11900</v>
      </c>
      <c r="E16" s="92">
        <f>+Popullsia!J38</f>
        <v>19540</v>
      </c>
      <c r="F16" s="92">
        <f>+Popullsia!K38</f>
        <v>20884</v>
      </c>
      <c r="G16" s="92">
        <v>11686</v>
      </c>
      <c r="H16" s="92">
        <v>25388</v>
      </c>
      <c r="I16" s="92">
        <v>3350</v>
      </c>
      <c r="J16" s="92">
        <v>229</v>
      </c>
      <c r="K16" s="92">
        <v>410</v>
      </c>
      <c r="L16" s="92">
        <v>280</v>
      </c>
    </row>
    <row r="17" spans="1:12" x14ac:dyDescent="0.25">
      <c r="A17" s="92">
        <v>3</v>
      </c>
      <c r="B17" s="92" t="s">
        <v>81</v>
      </c>
      <c r="C17" s="92">
        <f>+Popullsia!H25</f>
        <v>37436</v>
      </c>
      <c r="D17" s="92">
        <f>+Popullsia!I25</f>
        <v>11686</v>
      </c>
      <c r="E17" s="92">
        <f>+Popullsia!J25</f>
        <v>17903</v>
      </c>
      <c r="F17" s="92">
        <f>+Popullsia!K25</f>
        <v>19533</v>
      </c>
      <c r="G17" s="92">
        <v>8626</v>
      </c>
      <c r="H17" s="92">
        <v>25164</v>
      </c>
      <c r="I17" s="92">
        <v>3646</v>
      </c>
      <c r="J17" s="92">
        <v>197</v>
      </c>
      <c r="K17" s="92">
        <v>227</v>
      </c>
      <c r="L17" s="92">
        <v>199</v>
      </c>
    </row>
    <row r="18" spans="1:12" x14ac:dyDescent="0.25">
      <c r="A18" s="92">
        <v>4</v>
      </c>
      <c r="B18" s="92" t="s">
        <v>82</v>
      </c>
      <c r="C18" s="92">
        <f>+Popullsia!H30</f>
        <v>20537</v>
      </c>
      <c r="D18" s="92">
        <f>+Popullsia!I30</f>
        <v>6300</v>
      </c>
      <c r="E18" s="92">
        <f>+Popullsia!J30</f>
        <v>9833</v>
      </c>
      <c r="F18" s="92">
        <f>+Popullsia!K30</f>
        <v>10704</v>
      </c>
      <c r="G18" s="92">
        <v>5305</v>
      </c>
      <c r="H18" s="92">
        <v>13158</v>
      </c>
      <c r="I18" s="92">
        <v>2074</v>
      </c>
      <c r="J18" s="92">
        <v>116</v>
      </c>
      <c r="K18" s="92">
        <v>163</v>
      </c>
      <c r="L18" s="92">
        <v>114</v>
      </c>
    </row>
    <row r="19" spans="1:12" x14ac:dyDescent="0.25">
      <c r="A19" s="93"/>
      <c r="B19" s="93" t="s">
        <v>73</v>
      </c>
      <c r="C19" s="93">
        <f>SUM(C15:C18)</f>
        <v>175694</v>
      </c>
      <c r="D19" s="93">
        <f t="shared" ref="D19" si="2">SUM(D15:D18)</f>
        <v>52616</v>
      </c>
      <c r="E19" s="93">
        <f t="shared" ref="E19" si="3">SUM(E15:E18)</f>
        <v>84334</v>
      </c>
      <c r="F19" s="93">
        <f t="shared" ref="F19" si="4">SUM(F15:F18)</f>
        <v>91360</v>
      </c>
      <c r="G19" s="93">
        <f>SUM(G15:G18)</f>
        <v>47412</v>
      </c>
      <c r="H19" s="93">
        <f t="shared" ref="H19" si="5">SUM(H15:H18)</f>
        <v>112373</v>
      </c>
      <c r="I19" s="93">
        <f t="shared" ref="I19" si="6">SUM(I15:I18)</f>
        <v>15909</v>
      </c>
      <c r="J19" s="93">
        <f t="shared" ref="J19" si="7">SUM(J15:J18)</f>
        <v>928</v>
      </c>
      <c r="K19" s="93">
        <f t="shared" ref="K19" si="8">SUM(K15:K18)</f>
        <v>1588</v>
      </c>
      <c r="L19" s="93">
        <f t="shared" ref="L19" si="9">SUM(L15:L18)</f>
        <v>1124</v>
      </c>
    </row>
    <row r="20" spans="1:12" x14ac:dyDescent="0.25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</row>
    <row r="21" spans="1:12" ht="16.5" thickBot="1" x14ac:dyDescent="0.3">
      <c r="A21" s="88" t="s">
        <v>87</v>
      </c>
    </row>
    <row r="22" spans="1:12" ht="15.75" customHeight="1" x14ac:dyDescent="0.25">
      <c r="A22" s="99" t="s">
        <v>75</v>
      </c>
      <c r="B22" s="101" t="s">
        <v>77</v>
      </c>
      <c r="C22" s="95" t="s">
        <v>88</v>
      </c>
      <c r="D22" s="95" t="s">
        <v>4</v>
      </c>
      <c r="E22" s="95" t="s">
        <v>42</v>
      </c>
      <c r="F22" s="95" t="s">
        <v>43</v>
      </c>
      <c r="G22" s="101" t="s">
        <v>89</v>
      </c>
      <c r="H22" s="101"/>
      <c r="I22" s="101"/>
      <c r="J22" s="95" t="s">
        <v>47</v>
      </c>
      <c r="K22" s="95" t="s">
        <v>49</v>
      </c>
      <c r="L22" s="97" t="s">
        <v>50</v>
      </c>
    </row>
    <row r="23" spans="1:12" ht="16.5" thickBot="1" x14ac:dyDescent="0.3">
      <c r="A23" s="100"/>
      <c r="B23" s="102"/>
      <c r="C23" s="96"/>
      <c r="D23" s="96"/>
      <c r="E23" s="96"/>
      <c r="F23" s="96"/>
      <c r="G23" s="90" t="s">
        <v>78</v>
      </c>
      <c r="H23" s="90" t="s">
        <v>79</v>
      </c>
      <c r="I23" s="90" t="s">
        <v>80</v>
      </c>
      <c r="J23" s="96"/>
      <c r="K23" s="96"/>
      <c r="L23" s="98"/>
    </row>
    <row r="24" spans="1:12" x14ac:dyDescent="0.25">
      <c r="A24" s="91">
        <v>1</v>
      </c>
      <c r="B24" s="91" t="s">
        <v>83</v>
      </c>
      <c r="C24" s="91">
        <f>+Popullsia!L17</f>
        <v>77135</v>
      </c>
      <c r="D24" s="91">
        <f>+Popullsia!M17</f>
        <v>22395</v>
      </c>
      <c r="E24" s="91">
        <f>+Popullsia!N17</f>
        <v>37054</v>
      </c>
      <c r="F24" s="91">
        <f>+Popullsia!O17</f>
        <v>40081</v>
      </c>
      <c r="G24" s="91">
        <v>22021</v>
      </c>
      <c r="H24" s="91">
        <v>48398</v>
      </c>
      <c r="I24" s="91">
        <v>6716</v>
      </c>
      <c r="J24" s="91">
        <v>410</v>
      </c>
      <c r="K24" s="91">
        <v>870</v>
      </c>
      <c r="L24" s="91">
        <v>477</v>
      </c>
    </row>
    <row r="25" spans="1:12" x14ac:dyDescent="0.25">
      <c r="A25" s="92">
        <v>2</v>
      </c>
      <c r="B25" s="92" t="s">
        <v>84</v>
      </c>
      <c r="C25" s="92">
        <f>+Popullsia!L38</f>
        <v>39890</v>
      </c>
      <c r="D25" s="92">
        <f>+Popullsia!M38</f>
        <v>11786</v>
      </c>
      <c r="E25" s="92">
        <f>+Popullsia!N38</f>
        <v>19315</v>
      </c>
      <c r="F25" s="92">
        <f>+Popullsia!O38</f>
        <v>20575</v>
      </c>
      <c r="G25" s="92">
        <v>11395</v>
      </c>
      <c r="H25" s="92">
        <v>25182</v>
      </c>
      <c r="I25" s="92">
        <v>3313</v>
      </c>
      <c r="J25" s="92">
        <v>202</v>
      </c>
      <c r="K25" s="92">
        <v>420</v>
      </c>
      <c r="L25" s="92">
        <v>287</v>
      </c>
    </row>
    <row r="26" spans="1:12" x14ac:dyDescent="0.25">
      <c r="A26" s="92">
        <v>3</v>
      </c>
      <c r="B26" s="92" t="s">
        <v>81</v>
      </c>
      <c r="C26" s="92">
        <f>+Popullsia!L25</f>
        <v>37309</v>
      </c>
      <c r="D26" s="92">
        <f>+Popullsia!M25</f>
        <v>11377</v>
      </c>
      <c r="E26" s="92">
        <f>+Popullsia!N25</f>
        <v>17882</v>
      </c>
      <c r="F26" s="92">
        <f>+Popullsia!O25</f>
        <v>19427</v>
      </c>
      <c r="G26" s="92">
        <v>8715</v>
      </c>
      <c r="H26" s="92">
        <v>25065</v>
      </c>
      <c r="I26" s="92">
        <v>3529</v>
      </c>
      <c r="J26" s="92">
        <v>190</v>
      </c>
      <c r="K26" s="92">
        <v>249</v>
      </c>
      <c r="L26" s="92">
        <v>191</v>
      </c>
    </row>
    <row r="27" spans="1:12" x14ac:dyDescent="0.25">
      <c r="A27" s="92">
        <v>4</v>
      </c>
      <c r="B27" s="92" t="s">
        <v>82</v>
      </c>
      <c r="C27" s="92">
        <f>+Popullsia!L30</f>
        <v>20331</v>
      </c>
      <c r="D27" s="92">
        <f>+Popullsia!M30</f>
        <v>6138</v>
      </c>
      <c r="E27" s="92">
        <f>+Popullsia!N30</f>
        <v>9756</v>
      </c>
      <c r="F27" s="92">
        <f>+Popullsia!O30</f>
        <v>10575</v>
      </c>
      <c r="G27" s="92">
        <v>5194</v>
      </c>
      <c r="H27" s="92">
        <v>13090</v>
      </c>
      <c r="I27" s="92">
        <v>2047</v>
      </c>
      <c r="J27" s="92">
        <v>127</v>
      </c>
      <c r="K27" s="92">
        <v>203</v>
      </c>
      <c r="L27" s="92">
        <v>121</v>
      </c>
    </row>
    <row r="28" spans="1:12" x14ac:dyDescent="0.25">
      <c r="A28" s="93"/>
      <c r="B28" s="93" t="s">
        <v>73</v>
      </c>
      <c r="C28" s="93">
        <f>SUM(C24:C27)</f>
        <v>174665</v>
      </c>
      <c r="D28" s="93">
        <f t="shared" ref="D28" si="10">SUM(D24:D27)</f>
        <v>51696</v>
      </c>
      <c r="E28" s="93">
        <f t="shared" ref="E28" si="11">SUM(E24:E27)</f>
        <v>84007</v>
      </c>
      <c r="F28" s="93">
        <f t="shared" ref="F28" si="12">SUM(F24:F27)</f>
        <v>90658</v>
      </c>
      <c r="G28" s="93">
        <f>SUM(G24:G27)</f>
        <v>47325</v>
      </c>
      <c r="H28" s="93">
        <f t="shared" ref="H28" si="13">SUM(H24:H27)</f>
        <v>111735</v>
      </c>
      <c r="I28" s="93">
        <f t="shared" ref="I28" si="14">SUM(I24:I27)</f>
        <v>15605</v>
      </c>
      <c r="J28" s="93">
        <f t="shared" ref="J28" si="15">SUM(J24:J27)</f>
        <v>929</v>
      </c>
      <c r="K28" s="93">
        <f t="shared" ref="K28" si="16">SUM(K24:K27)</f>
        <v>1742</v>
      </c>
      <c r="L28" s="93">
        <f t="shared" ref="L28" si="17">SUM(L24:L27)</f>
        <v>1076</v>
      </c>
    </row>
  </sheetData>
  <mergeCells count="30">
    <mergeCell ref="A22:A23"/>
    <mergeCell ref="B22:B23"/>
    <mergeCell ref="G22:I22"/>
    <mergeCell ref="C4:C5"/>
    <mergeCell ref="D4:D5"/>
    <mergeCell ref="E4:E5"/>
    <mergeCell ref="F4:F5"/>
    <mergeCell ref="C22:C23"/>
    <mergeCell ref="D22:D23"/>
    <mergeCell ref="E22:E23"/>
    <mergeCell ref="A4:A5"/>
    <mergeCell ref="B4:B5"/>
    <mergeCell ref="G4:I4"/>
    <mergeCell ref="A13:A14"/>
    <mergeCell ref="B13:B14"/>
    <mergeCell ref="G13:I13"/>
    <mergeCell ref="C13:C14"/>
    <mergeCell ref="D13:D14"/>
    <mergeCell ref="E13:E14"/>
    <mergeCell ref="F13:F14"/>
    <mergeCell ref="J13:J14"/>
    <mergeCell ref="F22:F23"/>
    <mergeCell ref="J22:J23"/>
    <mergeCell ref="K22:K23"/>
    <mergeCell ref="L22:L23"/>
    <mergeCell ref="J4:J5"/>
    <mergeCell ref="K4:K5"/>
    <mergeCell ref="L4:L5"/>
    <mergeCell ref="K13:K14"/>
    <mergeCell ref="L13:L14"/>
  </mergeCells>
  <pageMargins left="0" right="0" top="0.5" bottom="0.5" header="0.3" footer="0.3"/>
  <pageSetup paperSize="9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A79" workbookViewId="0">
      <pane ySplit="1260" topLeftCell="A10" activePane="bottomLeft"/>
      <selection activeCell="D2" sqref="D2:D80"/>
      <selection pane="bottomLeft" activeCell="D39" sqref="D39"/>
    </sheetView>
  </sheetViews>
  <sheetFormatPr defaultRowHeight="15.75" x14ac:dyDescent="0.25"/>
  <cols>
    <col min="1" max="1" width="6.85546875" style="9" customWidth="1"/>
    <col min="2" max="2" width="15.140625" style="9" customWidth="1"/>
    <col min="3" max="3" width="40.85546875" style="9" customWidth="1"/>
    <col min="4" max="4" width="11.7109375" style="10" customWidth="1"/>
    <col min="5" max="7" width="10.5703125" style="10" customWidth="1"/>
    <col min="8" max="8" width="11.7109375" style="10" customWidth="1"/>
    <col min="9" max="11" width="10.5703125" style="10" customWidth="1"/>
    <col min="12" max="12" width="11.42578125" style="10" customWidth="1"/>
    <col min="13" max="15" width="10.5703125" style="10" customWidth="1"/>
    <col min="16" max="16384" width="9.140625" style="9"/>
  </cols>
  <sheetData>
    <row r="1" spans="1:15" s="5" customFormat="1" x14ac:dyDescent="0.25">
      <c r="A1" s="105" t="s">
        <v>0</v>
      </c>
      <c r="B1" s="107" t="s">
        <v>1</v>
      </c>
      <c r="C1" s="107" t="s">
        <v>2</v>
      </c>
      <c r="D1" s="103" t="s">
        <v>44</v>
      </c>
      <c r="E1" s="103"/>
      <c r="F1" s="103"/>
      <c r="G1" s="103"/>
      <c r="H1" s="103" t="s">
        <v>45</v>
      </c>
      <c r="I1" s="103"/>
      <c r="J1" s="103"/>
      <c r="K1" s="103"/>
      <c r="L1" s="103" t="s">
        <v>46</v>
      </c>
      <c r="M1" s="103"/>
      <c r="N1" s="103"/>
      <c r="O1" s="104"/>
    </row>
    <row r="2" spans="1:15" s="6" customFormat="1" ht="32.25" thickBot="1" x14ac:dyDescent="0.3">
      <c r="A2" s="106"/>
      <c r="B2" s="108"/>
      <c r="C2" s="108"/>
      <c r="D2" s="13" t="s">
        <v>3</v>
      </c>
      <c r="E2" s="13" t="s">
        <v>4</v>
      </c>
      <c r="F2" s="13" t="s">
        <v>42</v>
      </c>
      <c r="G2" s="13" t="s">
        <v>43</v>
      </c>
      <c r="H2" s="13" t="s">
        <v>3</v>
      </c>
      <c r="I2" s="13" t="s">
        <v>4</v>
      </c>
      <c r="J2" s="13" t="s">
        <v>42</v>
      </c>
      <c r="K2" s="13" t="s">
        <v>43</v>
      </c>
      <c r="L2" s="13" t="s">
        <v>3</v>
      </c>
      <c r="M2" s="13" t="s">
        <v>4</v>
      </c>
      <c r="N2" s="13" t="s">
        <v>42</v>
      </c>
      <c r="O2" s="34" t="s">
        <v>43</v>
      </c>
    </row>
    <row r="3" spans="1:15" ht="18" customHeight="1" x14ac:dyDescent="0.25">
      <c r="A3" s="15" t="s">
        <v>5</v>
      </c>
      <c r="B3" s="16" t="s">
        <v>6</v>
      </c>
      <c r="C3" s="16" t="s">
        <v>7</v>
      </c>
      <c r="D3" s="49">
        <v>19113</v>
      </c>
      <c r="E3" s="29">
        <v>5492</v>
      </c>
      <c r="F3" s="29">
        <v>9299</v>
      </c>
      <c r="G3" s="29">
        <v>9814</v>
      </c>
      <c r="H3" s="49">
        <v>19065</v>
      </c>
      <c r="I3" s="29">
        <v>5436</v>
      </c>
      <c r="J3" s="29">
        <v>9275</v>
      </c>
      <c r="K3" s="29">
        <v>9790</v>
      </c>
      <c r="L3" s="49">
        <v>19024</v>
      </c>
      <c r="M3" s="29">
        <v>5355</v>
      </c>
      <c r="N3" s="29">
        <v>9233</v>
      </c>
      <c r="O3" s="30">
        <v>9791</v>
      </c>
    </row>
    <row r="4" spans="1:15" ht="18" customHeight="1" x14ac:dyDescent="0.25">
      <c r="A4" s="19" t="s">
        <v>5</v>
      </c>
      <c r="B4" s="7" t="s">
        <v>6</v>
      </c>
      <c r="C4" s="7" t="s">
        <v>8</v>
      </c>
      <c r="D4" s="50">
        <v>3439</v>
      </c>
      <c r="E4" s="8">
        <v>1190</v>
      </c>
      <c r="F4" s="8">
        <v>1640</v>
      </c>
      <c r="G4" s="8">
        <v>1799</v>
      </c>
      <c r="H4" s="50">
        <v>3528</v>
      </c>
      <c r="I4" s="8">
        <v>1197</v>
      </c>
      <c r="J4" s="8">
        <v>1684</v>
      </c>
      <c r="K4" s="8">
        <v>1844</v>
      </c>
      <c r="L4" s="50">
        <v>3566</v>
      </c>
      <c r="M4" s="8">
        <v>1180</v>
      </c>
      <c r="N4" s="8">
        <v>1712</v>
      </c>
      <c r="O4" s="31">
        <v>1854</v>
      </c>
    </row>
    <row r="5" spans="1:15" ht="18" customHeight="1" x14ac:dyDescent="0.25">
      <c r="A5" s="19" t="s">
        <v>5</v>
      </c>
      <c r="B5" s="7" t="s">
        <v>6</v>
      </c>
      <c r="C5" s="7" t="s">
        <v>9</v>
      </c>
      <c r="D5" s="50">
        <v>3474</v>
      </c>
      <c r="E5" s="8">
        <v>1117</v>
      </c>
      <c r="F5" s="8">
        <v>1602</v>
      </c>
      <c r="G5" s="8">
        <v>1872</v>
      </c>
      <c r="H5" s="50">
        <v>3503</v>
      </c>
      <c r="I5" s="8">
        <v>1097</v>
      </c>
      <c r="J5" s="8">
        <v>1612</v>
      </c>
      <c r="K5" s="8">
        <v>1891</v>
      </c>
      <c r="L5" s="50">
        <v>3423</v>
      </c>
      <c r="M5" s="8">
        <v>1082</v>
      </c>
      <c r="N5" s="8">
        <v>1583</v>
      </c>
      <c r="O5" s="31">
        <v>1840</v>
      </c>
    </row>
    <row r="6" spans="1:15" ht="18" customHeight="1" x14ac:dyDescent="0.25">
      <c r="A6" s="19" t="s">
        <v>5</v>
      </c>
      <c r="B6" s="7" t="s">
        <v>6</v>
      </c>
      <c r="C6" s="7" t="s">
        <v>10</v>
      </c>
      <c r="D6" s="50">
        <v>3307</v>
      </c>
      <c r="E6" s="8">
        <v>1037</v>
      </c>
      <c r="F6" s="8">
        <v>1551</v>
      </c>
      <c r="G6" s="8">
        <v>1756</v>
      </c>
      <c r="H6" s="50">
        <v>3353</v>
      </c>
      <c r="I6" s="8">
        <v>1042</v>
      </c>
      <c r="J6" s="8">
        <v>1575</v>
      </c>
      <c r="K6" s="8">
        <v>1778</v>
      </c>
      <c r="L6" s="50">
        <v>3366</v>
      </c>
      <c r="M6" s="8">
        <v>1024</v>
      </c>
      <c r="N6" s="8">
        <v>1584</v>
      </c>
      <c r="O6" s="31">
        <v>1782</v>
      </c>
    </row>
    <row r="7" spans="1:15" ht="18" customHeight="1" x14ac:dyDescent="0.25">
      <c r="A7" s="19" t="s">
        <v>5</v>
      </c>
      <c r="B7" s="7" t="s">
        <v>6</v>
      </c>
      <c r="C7" s="7" t="s">
        <v>11</v>
      </c>
      <c r="D7" s="50">
        <v>2397</v>
      </c>
      <c r="E7" s="8">
        <v>708</v>
      </c>
      <c r="F7" s="8">
        <v>1097</v>
      </c>
      <c r="G7" s="8">
        <v>1300</v>
      </c>
      <c r="H7" s="50">
        <v>2493</v>
      </c>
      <c r="I7" s="8">
        <v>734</v>
      </c>
      <c r="J7" s="8">
        <v>1149</v>
      </c>
      <c r="K7" s="8">
        <v>1344</v>
      </c>
      <c r="L7" s="50">
        <v>2510</v>
      </c>
      <c r="M7" s="8">
        <v>739</v>
      </c>
      <c r="N7" s="8">
        <v>1163</v>
      </c>
      <c r="O7" s="31">
        <v>1347</v>
      </c>
    </row>
    <row r="8" spans="1:15" ht="18" customHeight="1" x14ac:dyDescent="0.25">
      <c r="A8" s="19" t="s">
        <v>5</v>
      </c>
      <c r="B8" s="7" t="s">
        <v>6</v>
      </c>
      <c r="C8" s="7" t="s">
        <v>12</v>
      </c>
      <c r="D8" s="50">
        <v>7359</v>
      </c>
      <c r="E8" s="8">
        <v>2211</v>
      </c>
      <c r="F8" s="8">
        <v>3518</v>
      </c>
      <c r="G8" s="8">
        <v>3841</v>
      </c>
      <c r="H8" s="50">
        <v>7347</v>
      </c>
      <c r="I8" s="8">
        <v>2192</v>
      </c>
      <c r="J8" s="8">
        <v>3521</v>
      </c>
      <c r="K8" s="8">
        <v>3826</v>
      </c>
      <c r="L8" s="50">
        <v>7322</v>
      </c>
      <c r="M8" s="8">
        <v>2141</v>
      </c>
      <c r="N8" s="8">
        <v>3511</v>
      </c>
      <c r="O8" s="31">
        <v>3811</v>
      </c>
    </row>
    <row r="9" spans="1:15" ht="18" customHeight="1" x14ac:dyDescent="0.25">
      <c r="A9" s="19" t="s">
        <v>5</v>
      </c>
      <c r="B9" s="7" t="s">
        <v>6</v>
      </c>
      <c r="C9" s="7" t="s">
        <v>13</v>
      </c>
      <c r="D9" s="50">
        <v>1255</v>
      </c>
      <c r="E9" s="8">
        <v>445</v>
      </c>
      <c r="F9" s="8">
        <v>587</v>
      </c>
      <c r="G9" s="8">
        <v>668</v>
      </c>
      <c r="H9" s="50">
        <v>1312</v>
      </c>
      <c r="I9" s="8">
        <v>462</v>
      </c>
      <c r="J9" s="8">
        <v>626</v>
      </c>
      <c r="K9" s="8">
        <v>686</v>
      </c>
      <c r="L9" s="50">
        <v>1337</v>
      </c>
      <c r="M9" s="8">
        <v>465</v>
      </c>
      <c r="N9" s="8">
        <v>641</v>
      </c>
      <c r="O9" s="31">
        <v>696</v>
      </c>
    </row>
    <row r="10" spans="1:15" ht="18" customHeight="1" x14ac:dyDescent="0.25">
      <c r="A10" s="19" t="s">
        <v>5</v>
      </c>
      <c r="B10" s="7" t="s">
        <v>6</v>
      </c>
      <c r="C10" s="7" t="s">
        <v>14</v>
      </c>
      <c r="D10" s="50">
        <v>2974</v>
      </c>
      <c r="E10" s="8">
        <v>961</v>
      </c>
      <c r="F10" s="8">
        <v>1398</v>
      </c>
      <c r="G10" s="8">
        <v>1576</v>
      </c>
      <c r="H10" s="50">
        <v>3038</v>
      </c>
      <c r="I10" s="8">
        <v>963</v>
      </c>
      <c r="J10" s="8">
        <v>1434</v>
      </c>
      <c r="K10" s="8">
        <v>1604</v>
      </c>
      <c r="L10" s="50">
        <v>3065</v>
      </c>
      <c r="M10" s="8">
        <v>959</v>
      </c>
      <c r="N10" s="8">
        <v>1456</v>
      </c>
      <c r="O10" s="31">
        <v>1609</v>
      </c>
    </row>
    <row r="11" spans="1:15" ht="18" customHeight="1" x14ac:dyDescent="0.25">
      <c r="A11" s="19" t="s">
        <v>5</v>
      </c>
      <c r="B11" s="7" t="s">
        <v>6</v>
      </c>
      <c r="C11" s="7" t="s">
        <v>15</v>
      </c>
      <c r="D11" s="50">
        <v>14236</v>
      </c>
      <c r="E11" s="8">
        <v>3869</v>
      </c>
      <c r="F11" s="8">
        <v>6874</v>
      </c>
      <c r="G11" s="8">
        <v>7362</v>
      </c>
      <c r="H11" s="50">
        <v>14108</v>
      </c>
      <c r="I11" s="8">
        <v>3828</v>
      </c>
      <c r="J11" s="8">
        <v>6812</v>
      </c>
      <c r="K11" s="8">
        <v>7296</v>
      </c>
      <c r="L11" s="50">
        <v>13837</v>
      </c>
      <c r="M11" s="8">
        <v>3745</v>
      </c>
      <c r="N11" s="8">
        <v>6708</v>
      </c>
      <c r="O11" s="31">
        <v>7129</v>
      </c>
    </row>
    <row r="12" spans="1:15" ht="18" customHeight="1" x14ac:dyDescent="0.25">
      <c r="A12" s="19" t="s">
        <v>5</v>
      </c>
      <c r="B12" s="7" t="s">
        <v>6</v>
      </c>
      <c r="C12" s="7" t="s">
        <v>16</v>
      </c>
      <c r="D12" s="50">
        <v>4397</v>
      </c>
      <c r="E12" s="8">
        <v>1221</v>
      </c>
      <c r="F12" s="8">
        <v>2125</v>
      </c>
      <c r="G12" s="8">
        <v>2272</v>
      </c>
      <c r="H12" s="50">
        <v>4414</v>
      </c>
      <c r="I12" s="8">
        <v>1230</v>
      </c>
      <c r="J12" s="8">
        <v>2141</v>
      </c>
      <c r="K12" s="8">
        <v>2273</v>
      </c>
      <c r="L12" s="50">
        <v>4419</v>
      </c>
      <c r="M12" s="8">
        <v>1216</v>
      </c>
      <c r="N12" s="8">
        <v>2153</v>
      </c>
      <c r="O12" s="31">
        <v>2266</v>
      </c>
    </row>
    <row r="13" spans="1:15" ht="18" customHeight="1" x14ac:dyDescent="0.25">
      <c r="A13" s="19" t="s">
        <v>5</v>
      </c>
      <c r="B13" s="7" t="s">
        <v>6</v>
      </c>
      <c r="C13" s="7" t="s">
        <v>17</v>
      </c>
      <c r="D13" s="50">
        <v>8277</v>
      </c>
      <c r="E13" s="8">
        <v>2396</v>
      </c>
      <c r="F13" s="8">
        <v>3987</v>
      </c>
      <c r="G13" s="8">
        <v>4290</v>
      </c>
      <c r="H13" s="50">
        <v>8368</v>
      </c>
      <c r="I13" s="8">
        <v>2382</v>
      </c>
      <c r="J13" s="8">
        <v>4035</v>
      </c>
      <c r="K13" s="8">
        <v>4333</v>
      </c>
      <c r="L13" s="50">
        <v>8409</v>
      </c>
      <c r="M13" s="8">
        <v>2331</v>
      </c>
      <c r="N13" s="8">
        <v>4059</v>
      </c>
      <c r="O13" s="31">
        <v>4350</v>
      </c>
    </row>
    <row r="14" spans="1:15" ht="18" customHeight="1" x14ac:dyDescent="0.25">
      <c r="A14" s="19" t="s">
        <v>5</v>
      </c>
      <c r="B14" s="7" t="s">
        <v>6</v>
      </c>
      <c r="C14" s="7" t="s">
        <v>18</v>
      </c>
      <c r="D14" s="50">
        <v>1669</v>
      </c>
      <c r="E14" s="8">
        <v>538</v>
      </c>
      <c r="F14" s="8">
        <v>753</v>
      </c>
      <c r="G14" s="8">
        <v>916</v>
      </c>
      <c r="H14" s="50">
        <v>1743</v>
      </c>
      <c r="I14" s="8">
        <v>555</v>
      </c>
      <c r="J14" s="8">
        <v>802</v>
      </c>
      <c r="K14" s="8">
        <v>941</v>
      </c>
      <c r="L14" s="50">
        <v>1756</v>
      </c>
      <c r="M14" s="8">
        <v>553</v>
      </c>
      <c r="N14" s="8">
        <v>811</v>
      </c>
      <c r="O14" s="31">
        <v>945</v>
      </c>
    </row>
    <row r="15" spans="1:15" ht="18" customHeight="1" x14ac:dyDescent="0.25">
      <c r="A15" s="19" t="s">
        <v>5</v>
      </c>
      <c r="B15" s="7" t="s">
        <v>6</v>
      </c>
      <c r="C15" s="7" t="s">
        <v>19</v>
      </c>
      <c r="D15" s="50">
        <v>2821</v>
      </c>
      <c r="E15" s="8">
        <v>945</v>
      </c>
      <c r="F15" s="8">
        <v>1362</v>
      </c>
      <c r="G15" s="8">
        <v>1459</v>
      </c>
      <c r="H15" s="50">
        <v>2898</v>
      </c>
      <c r="I15" s="8">
        <v>950</v>
      </c>
      <c r="J15" s="8">
        <v>1402</v>
      </c>
      <c r="K15" s="8">
        <v>1496</v>
      </c>
      <c r="L15" s="50">
        <v>2911</v>
      </c>
      <c r="M15" s="8">
        <v>933</v>
      </c>
      <c r="N15" s="8">
        <v>1403</v>
      </c>
      <c r="O15" s="31">
        <v>1508</v>
      </c>
    </row>
    <row r="16" spans="1:15" ht="18" customHeight="1" x14ac:dyDescent="0.25">
      <c r="A16" s="19" t="s">
        <v>5</v>
      </c>
      <c r="B16" s="7" t="s">
        <v>6</v>
      </c>
      <c r="C16" s="7" t="s">
        <v>65</v>
      </c>
      <c r="D16" s="50">
        <v>2018</v>
      </c>
      <c r="E16" s="8">
        <v>637</v>
      </c>
      <c r="F16" s="8">
        <v>933</v>
      </c>
      <c r="G16" s="8">
        <v>1085</v>
      </c>
      <c r="H16" s="50">
        <v>2127</v>
      </c>
      <c r="I16" s="8">
        <v>662</v>
      </c>
      <c r="J16" s="8">
        <v>990</v>
      </c>
      <c r="K16" s="8">
        <v>1137</v>
      </c>
      <c r="L16" s="50">
        <v>2190</v>
      </c>
      <c r="M16" s="8">
        <v>672</v>
      </c>
      <c r="N16" s="8">
        <v>1037</v>
      </c>
      <c r="O16" s="31">
        <v>1153</v>
      </c>
    </row>
    <row r="17" spans="1:15" s="5" customFormat="1" ht="18" customHeight="1" thickBot="1" x14ac:dyDescent="0.3">
      <c r="A17" s="22"/>
      <c r="B17" s="23"/>
      <c r="C17" s="23" t="s">
        <v>73</v>
      </c>
      <c r="D17" s="38">
        <f>SUM(D3:D16)</f>
        <v>76736</v>
      </c>
      <c r="E17" s="32">
        <f t="shared" ref="E17:O17" si="0">SUM(E3:E16)</f>
        <v>22767</v>
      </c>
      <c r="F17" s="32">
        <f t="shared" si="0"/>
        <v>36726</v>
      </c>
      <c r="G17" s="32">
        <f t="shared" si="0"/>
        <v>40010</v>
      </c>
      <c r="H17" s="38">
        <f t="shared" si="0"/>
        <v>77297</v>
      </c>
      <c r="I17" s="32">
        <f t="shared" si="0"/>
        <v>22730</v>
      </c>
      <c r="J17" s="32">
        <f t="shared" si="0"/>
        <v>37058</v>
      </c>
      <c r="K17" s="32">
        <f t="shared" si="0"/>
        <v>40239</v>
      </c>
      <c r="L17" s="38">
        <f t="shared" si="0"/>
        <v>77135</v>
      </c>
      <c r="M17" s="32">
        <f t="shared" si="0"/>
        <v>22395</v>
      </c>
      <c r="N17" s="32">
        <f t="shared" si="0"/>
        <v>37054</v>
      </c>
      <c r="O17" s="33">
        <f t="shared" si="0"/>
        <v>40081</v>
      </c>
    </row>
    <row r="18" spans="1:15" ht="18" customHeight="1" x14ac:dyDescent="0.25">
      <c r="A18" s="15" t="s">
        <v>5</v>
      </c>
      <c r="B18" s="16" t="s">
        <v>21</v>
      </c>
      <c r="C18" s="16" t="s">
        <v>22</v>
      </c>
      <c r="D18" s="49">
        <v>16530</v>
      </c>
      <c r="E18" s="29">
        <v>5375</v>
      </c>
      <c r="F18" s="29">
        <v>8015</v>
      </c>
      <c r="G18" s="29">
        <v>8515</v>
      </c>
      <c r="H18" s="49">
        <v>16592</v>
      </c>
      <c r="I18" s="29">
        <v>5329</v>
      </c>
      <c r="J18" s="29">
        <v>8045</v>
      </c>
      <c r="K18" s="29">
        <v>8547</v>
      </c>
      <c r="L18" s="49">
        <v>16544</v>
      </c>
      <c r="M18" s="29">
        <v>5233</v>
      </c>
      <c r="N18" s="29">
        <v>8027</v>
      </c>
      <c r="O18" s="30">
        <v>8517</v>
      </c>
    </row>
    <row r="19" spans="1:15" ht="18" customHeight="1" x14ac:dyDescent="0.25">
      <c r="A19" s="19" t="s">
        <v>5</v>
      </c>
      <c r="B19" s="7" t="s">
        <v>21</v>
      </c>
      <c r="C19" s="7" t="s">
        <v>67</v>
      </c>
      <c r="D19" s="50">
        <v>2978</v>
      </c>
      <c r="E19" s="8">
        <v>978</v>
      </c>
      <c r="F19" s="8">
        <v>1424</v>
      </c>
      <c r="G19" s="8">
        <v>1554</v>
      </c>
      <c r="H19" s="50">
        <v>3042</v>
      </c>
      <c r="I19" s="8">
        <v>969</v>
      </c>
      <c r="J19" s="8">
        <v>1466</v>
      </c>
      <c r="K19" s="8">
        <v>1576</v>
      </c>
      <c r="L19" s="50">
        <v>3062</v>
      </c>
      <c r="M19" s="8">
        <v>943</v>
      </c>
      <c r="N19" s="8">
        <v>1474</v>
      </c>
      <c r="O19" s="31">
        <v>1588</v>
      </c>
    </row>
    <row r="20" spans="1:15" ht="18" customHeight="1" x14ac:dyDescent="0.25">
      <c r="A20" s="19" t="s">
        <v>5</v>
      </c>
      <c r="B20" s="7" t="s">
        <v>21</v>
      </c>
      <c r="C20" s="7" t="s">
        <v>27</v>
      </c>
      <c r="D20" s="50">
        <v>2978</v>
      </c>
      <c r="E20" s="8">
        <v>967</v>
      </c>
      <c r="F20" s="8">
        <v>1423</v>
      </c>
      <c r="G20" s="8">
        <v>1555</v>
      </c>
      <c r="H20" s="50">
        <v>3008</v>
      </c>
      <c r="I20" s="8">
        <v>940</v>
      </c>
      <c r="J20" s="8">
        <v>1445</v>
      </c>
      <c r="K20" s="8">
        <v>1563</v>
      </c>
      <c r="L20" s="50">
        <v>3033</v>
      </c>
      <c r="M20" s="8">
        <v>912</v>
      </c>
      <c r="N20" s="8">
        <v>1470</v>
      </c>
      <c r="O20" s="31">
        <v>1563</v>
      </c>
    </row>
    <row r="21" spans="1:15" ht="18" customHeight="1" x14ac:dyDescent="0.25">
      <c r="A21" s="19" t="s">
        <v>5</v>
      </c>
      <c r="B21" s="7" t="s">
        <v>21</v>
      </c>
      <c r="C21" s="7" t="s">
        <v>28</v>
      </c>
      <c r="D21" s="50">
        <v>5196</v>
      </c>
      <c r="E21" s="8">
        <v>1545</v>
      </c>
      <c r="F21" s="8">
        <v>2410</v>
      </c>
      <c r="G21" s="8">
        <v>2786</v>
      </c>
      <c r="H21" s="50">
        <v>5220</v>
      </c>
      <c r="I21" s="8">
        <v>1488</v>
      </c>
      <c r="J21" s="8">
        <v>2433</v>
      </c>
      <c r="K21" s="8">
        <v>2787</v>
      </c>
      <c r="L21" s="50">
        <v>5202</v>
      </c>
      <c r="M21" s="8">
        <v>1417</v>
      </c>
      <c r="N21" s="8">
        <v>2427</v>
      </c>
      <c r="O21" s="31">
        <v>2775</v>
      </c>
    </row>
    <row r="22" spans="1:15" ht="18" customHeight="1" x14ac:dyDescent="0.25">
      <c r="A22" s="19" t="s">
        <v>5</v>
      </c>
      <c r="B22" s="7" t="s">
        <v>21</v>
      </c>
      <c r="C22" s="7" t="s">
        <v>29</v>
      </c>
      <c r="D22" s="50">
        <v>4582</v>
      </c>
      <c r="E22" s="8">
        <v>1387</v>
      </c>
      <c r="F22" s="8">
        <v>2172</v>
      </c>
      <c r="G22" s="8">
        <v>2410</v>
      </c>
      <c r="H22" s="50">
        <v>4606</v>
      </c>
      <c r="I22" s="8">
        <v>1373</v>
      </c>
      <c r="J22" s="8">
        <v>2189</v>
      </c>
      <c r="K22" s="8">
        <v>2417</v>
      </c>
      <c r="L22" s="50">
        <v>4517</v>
      </c>
      <c r="M22" s="8">
        <v>1328</v>
      </c>
      <c r="N22" s="8">
        <v>2154</v>
      </c>
      <c r="O22" s="31">
        <v>2363</v>
      </c>
    </row>
    <row r="23" spans="1:15" ht="18" customHeight="1" x14ac:dyDescent="0.25">
      <c r="A23" s="19" t="s">
        <v>5</v>
      </c>
      <c r="B23" s="7" t="s">
        <v>21</v>
      </c>
      <c r="C23" s="7" t="s">
        <v>30</v>
      </c>
      <c r="D23" s="50">
        <v>3163</v>
      </c>
      <c r="E23" s="8">
        <v>991</v>
      </c>
      <c r="F23" s="8">
        <v>1450</v>
      </c>
      <c r="G23" s="8">
        <v>1713</v>
      </c>
      <c r="H23" s="50">
        <v>3189</v>
      </c>
      <c r="I23" s="8">
        <v>985</v>
      </c>
      <c r="J23" s="8">
        <v>1465</v>
      </c>
      <c r="K23" s="8">
        <v>1724</v>
      </c>
      <c r="L23" s="50">
        <v>3156</v>
      </c>
      <c r="M23" s="8">
        <v>961</v>
      </c>
      <c r="N23" s="8">
        <v>1458</v>
      </c>
      <c r="O23" s="31">
        <v>1698</v>
      </c>
    </row>
    <row r="24" spans="1:15" ht="18" customHeight="1" x14ac:dyDescent="0.25">
      <c r="A24" s="19" t="s">
        <v>5</v>
      </c>
      <c r="B24" s="7" t="s">
        <v>21</v>
      </c>
      <c r="C24" s="7" t="s">
        <v>32</v>
      </c>
      <c r="D24" s="50">
        <v>1750</v>
      </c>
      <c r="E24" s="8">
        <v>602</v>
      </c>
      <c r="F24" s="8">
        <v>851</v>
      </c>
      <c r="G24" s="8">
        <v>899</v>
      </c>
      <c r="H24" s="50">
        <v>1779</v>
      </c>
      <c r="I24" s="8">
        <v>602</v>
      </c>
      <c r="J24" s="8">
        <v>860</v>
      </c>
      <c r="K24" s="8">
        <v>919</v>
      </c>
      <c r="L24" s="50">
        <v>1795</v>
      </c>
      <c r="M24" s="8">
        <v>583</v>
      </c>
      <c r="N24" s="8">
        <v>872</v>
      </c>
      <c r="O24" s="31">
        <v>923</v>
      </c>
    </row>
    <row r="25" spans="1:15" s="5" customFormat="1" ht="18" customHeight="1" thickBot="1" x14ac:dyDescent="0.3">
      <c r="A25" s="22"/>
      <c r="B25" s="23"/>
      <c r="C25" s="23" t="s">
        <v>73</v>
      </c>
      <c r="D25" s="38">
        <f>SUM(D18:D24)</f>
        <v>37177</v>
      </c>
      <c r="E25" s="32">
        <f t="shared" ref="E25:O25" si="1">SUM(E18:E24)</f>
        <v>11845</v>
      </c>
      <c r="F25" s="32">
        <f t="shared" si="1"/>
        <v>17745</v>
      </c>
      <c r="G25" s="32">
        <f t="shared" si="1"/>
        <v>19432</v>
      </c>
      <c r="H25" s="38">
        <f t="shared" si="1"/>
        <v>37436</v>
      </c>
      <c r="I25" s="32">
        <f t="shared" si="1"/>
        <v>11686</v>
      </c>
      <c r="J25" s="32">
        <f t="shared" si="1"/>
        <v>17903</v>
      </c>
      <c r="K25" s="32">
        <f t="shared" si="1"/>
        <v>19533</v>
      </c>
      <c r="L25" s="38">
        <f t="shared" si="1"/>
        <v>37309</v>
      </c>
      <c r="M25" s="32">
        <f t="shared" si="1"/>
        <v>11377</v>
      </c>
      <c r="N25" s="32">
        <f t="shared" si="1"/>
        <v>17882</v>
      </c>
      <c r="O25" s="33">
        <f t="shared" si="1"/>
        <v>19427</v>
      </c>
    </row>
    <row r="26" spans="1:15" ht="18" customHeight="1" x14ac:dyDescent="0.25">
      <c r="A26" s="15" t="s">
        <v>5</v>
      </c>
      <c r="B26" s="16" t="s">
        <v>23</v>
      </c>
      <c r="C26" s="16" t="s">
        <v>24</v>
      </c>
      <c r="D26" s="49">
        <v>10153</v>
      </c>
      <c r="E26" s="29">
        <v>3141</v>
      </c>
      <c r="F26" s="29">
        <v>4860</v>
      </c>
      <c r="G26" s="29">
        <v>5293</v>
      </c>
      <c r="H26" s="49">
        <v>10228</v>
      </c>
      <c r="I26" s="29">
        <v>3103</v>
      </c>
      <c r="J26" s="29">
        <v>4909</v>
      </c>
      <c r="K26" s="29">
        <v>5319</v>
      </c>
      <c r="L26" s="49">
        <v>10036</v>
      </c>
      <c r="M26" s="29">
        <v>3016</v>
      </c>
      <c r="N26" s="29">
        <v>4828</v>
      </c>
      <c r="O26" s="30">
        <v>5208</v>
      </c>
    </row>
    <row r="27" spans="1:15" ht="18" customHeight="1" x14ac:dyDescent="0.25">
      <c r="A27" s="19" t="s">
        <v>5</v>
      </c>
      <c r="B27" s="7" t="s">
        <v>23</v>
      </c>
      <c r="C27" s="7" t="s">
        <v>31</v>
      </c>
      <c r="D27" s="50">
        <v>3348</v>
      </c>
      <c r="E27" s="8">
        <v>1000</v>
      </c>
      <c r="F27" s="8">
        <v>1599</v>
      </c>
      <c r="G27" s="8">
        <v>1749</v>
      </c>
      <c r="H27" s="50">
        <v>3360</v>
      </c>
      <c r="I27" s="8">
        <v>992</v>
      </c>
      <c r="J27" s="8">
        <v>1600</v>
      </c>
      <c r="K27" s="8">
        <v>1760</v>
      </c>
      <c r="L27" s="50">
        <v>3349</v>
      </c>
      <c r="M27" s="8">
        <v>967</v>
      </c>
      <c r="N27" s="8">
        <v>1597</v>
      </c>
      <c r="O27" s="31">
        <v>1752</v>
      </c>
    </row>
    <row r="28" spans="1:15" ht="18" customHeight="1" x14ac:dyDescent="0.25">
      <c r="A28" s="19" t="s">
        <v>5</v>
      </c>
      <c r="B28" s="7" t="s">
        <v>23</v>
      </c>
      <c r="C28" s="7" t="s">
        <v>33</v>
      </c>
      <c r="D28" s="50">
        <v>2973</v>
      </c>
      <c r="E28" s="8">
        <v>1007</v>
      </c>
      <c r="F28" s="8">
        <v>1443</v>
      </c>
      <c r="G28" s="8">
        <v>1530</v>
      </c>
      <c r="H28" s="50">
        <v>3033</v>
      </c>
      <c r="I28" s="8">
        <v>1003</v>
      </c>
      <c r="J28" s="8">
        <v>1478</v>
      </c>
      <c r="K28" s="8">
        <v>1555</v>
      </c>
      <c r="L28" s="50">
        <v>3093</v>
      </c>
      <c r="M28" s="8">
        <v>980</v>
      </c>
      <c r="N28" s="8">
        <v>1514</v>
      </c>
      <c r="O28" s="31">
        <v>1579</v>
      </c>
    </row>
    <row r="29" spans="1:15" ht="18" customHeight="1" x14ac:dyDescent="0.25">
      <c r="A29" s="19" t="s">
        <v>5</v>
      </c>
      <c r="B29" s="7" t="s">
        <v>23</v>
      </c>
      <c r="C29" s="7" t="s">
        <v>26</v>
      </c>
      <c r="D29" s="50">
        <v>3883</v>
      </c>
      <c r="E29" s="8">
        <v>1227</v>
      </c>
      <c r="F29" s="8">
        <v>1821</v>
      </c>
      <c r="G29" s="8">
        <v>2062</v>
      </c>
      <c r="H29" s="50">
        <v>3916</v>
      </c>
      <c r="I29" s="8">
        <v>1202</v>
      </c>
      <c r="J29" s="8">
        <v>1846</v>
      </c>
      <c r="K29" s="8">
        <v>2070</v>
      </c>
      <c r="L29" s="50">
        <v>3853</v>
      </c>
      <c r="M29" s="8">
        <v>1175</v>
      </c>
      <c r="N29" s="8">
        <v>1817</v>
      </c>
      <c r="O29" s="31">
        <v>2036</v>
      </c>
    </row>
    <row r="30" spans="1:15" s="5" customFormat="1" ht="18" customHeight="1" thickBot="1" x14ac:dyDescent="0.3">
      <c r="A30" s="22"/>
      <c r="B30" s="23"/>
      <c r="C30" s="23" t="s">
        <v>73</v>
      </c>
      <c r="D30" s="38">
        <f>SUM(D26:D29)</f>
        <v>20357</v>
      </c>
      <c r="E30" s="32">
        <f t="shared" ref="E30:O30" si="2">SUM(E26:E29)</f>
        <v>6375</v>
      </c>
      <c r="F30" s="32">
        <f t="shared" si="2"/>
        <v>9723</v>
      </c>
      <c r="G30" s="32">
        <f t="shared" si="2"/>
        <v>10634</v>
      </c>
      <c r="H30" s="38">
        <f t="shared" si="2"/>
        <v>20537</v>
      </c>
      <c r="I30" s="32">
        <f t="shared" si="2"/>
        <v>6300</v>
      </c>
      <c r="J30" s="32">
        <f t="shared" si="2"/>
        <v>9833</v>
      </c>
      <c r="K30" s="32">
        <f t="shared" si="2"/>
        <v>10704</v>
      </c>
      <c r="L30" s="38">
        <f t="shared" si="2"/>
        <v>20331</v>
      </c>
      <c r="M30" s="32">
        <f t="shared" si="2"/>
        <v>6138</v>
      </c>
      <c r="N30" s="32">
        <f t="shared" si="2"/>
        <v>9756</v>
      </c>
      <c r="O30" s="33">
        <f t="shared" si="2"/>
        <v>10575</v>
      </c>
    </row>
    <row r="31" spans="1:15" ht="18" customHeight="1" x14ac:dyDescent="0.25">
      <c r="A31" s="15" t="s">
        <v>5</v>
      </c>
      <c r="B31" s="16" t="s">
        <v>34</v>
      </c>
      <c r="C31" s="16" t="s">
        <v>35</v>
      </c>
      <c r="D31" s="49">
        <v>12157</v>
      </c>
      <c r="E31" s="29">
        <v>3685</v>
      </c>
      <c r="F31" s="29">
        <v>5884</v>
      </c>
      <c r="G31" s="29">
        <v>6273</v>
      </c>
      <c r="H31" s="49">
        <v>12183</v>
      </c>
      <c r="I31" s="29">
        <v>3664</v>
      </c>
      <c r="J31" s="29">
        <v>5913</v>
      </c>
      <c r="K31" s="29">
        <v>6270</v>
      </c>
      <c r="L31" s="49">
        <v>12181</v>
      </c>
      <c r="M31" s="29">
        <v>3664</v>
      </c>
      <c r="N31" s="29">
        <v>5922</v>
      </c>
      <c r="O31" s="30">
        <v>6259</v>
      </c>
    </row>
    <row r="32" spans="1:15" ht="18" customHeight="1" x14ac:dyDescent="0.25">
      <c r="A32" s="19" t="s">
        <v>5</v>
      </c>
      <c r="B32" s="7" t="s">
        <v>34</v>
      </c>
      <c r="C32" s="7" t="s">
        <v>36</v>
      </c>
      <c r="D32" s="50">
        <v>5404</v>
      </c>
      <c r="E32" s="8">
        <v>1572</v>
      </c>
      <c r="F32" s="8">
        <v>2607</v>
      </c>
      <c r="G32" s="8">
        <v>2797</v>
      </c>
      <c r="H32" s="50">
        <v>5367</v>
      </c>
      <c r="I32" s="8">
        <v>1550</v>
      </c>
      <c r="J32" s="8">
        <v>2591</v>
      </c>
      <c r="K32" s="8">
        <v>2776</v>
      </c>
      <c r="L32" s="50">
        <v>5330</v>
      </c>
      <c r="M32" s="8">
        <v>1532</v>
      </c>
      <c r="N32" s="8">
        <v>2579</v>
      </c>
      <c r="O32" s="31">
        <v>2751</v>
      </c>
    </row>
    <row r="33" spans="1:15" ht="18" customHeight="1" x14ac:dyDescent="0.25">
      <c r="A33" s="19" t="s">
        <v>5</v>
      </c>
      <c r="B33" s="7" t="s">
        <v>34</v>
      </c>
      <c r="C33" s="7" t="s">
        <v>37</v>
      </c>
      <c r="D33" s="50">
        <v>2194</v>
      </c>
      <c r="E33" s="8">
        <v>687</v>
      </c>
      <c r="F33" s="8">
        <v>1040</v>
      </c>
      <c r="G33" s="8">
        <v>1154</v>
      </c>
      <c r="H33" s="50">
        <v>2260</v>
      </c>
      <c r="I33" s="8">
        <v>701</v>
      </c>
      <c r="J33" s="8">
        <v>1076</v>
      </c>
      <c r="K33" s="8">
        <v>1184</v>
      </c>
      <c r="L33" s="50">
        <v>2201</v>
      </c>
      <c r="M33" s="8">
        <v>700</v>
      </c>
      <c r="N33" s="8">
        <v>1048</v>
      </c>
      <c r="O33" s="31">
        <v>1153</v>
      </c>
    </row>
    <row r="34" spans="1:15" ht="18" customHeight="1" x14ac:dyDescent="0.25">
      <c r="A34" s="19" t="s">
        <v>5</v>
      </c>
      <c r="B34" s="7" t="s">
        <v>34</v>
      </c>
      <c r="C34" s="7" t="s">
        <v>66</v>
      </c>
      <c r="D34" s="50">
        <v>4428</v>
      </c>
      <c r="E34" s="8">
        <v>1388</v>
      </c>
      <c r="F34" s="8">
        <v>2173</v>
      </c>
      <c r="G34" s="8">
        <v>2255</v>
      </c>
      <c r="H34" s="50">
        <v>4527</v>
      </c>
      <c r="I34" s="8">
        <v>1393</v>
      </c>
      <c r="J34" s="8">
        <v>2228</v>
      </c>
      <c r="K34" s="8">
        <v>2299</v>
      </c>
      <c r="L34" s="50">
        <v>4178</v>
      </c>
      <c r="M34" s="8">
        <v>1378</v>
      </c>
      <c r="N34" s="8">
        <v>2068</v>
      </c>
      <c r="O34" s="31">
        <v>2110</v>
      </c>
    </row>
    <row r="35" spans="1:15" ht="18" customHeight="1" x14ac:dyDescent="0.25">
      <c r="A35" s="19" t="s">
        <v>5</v>
      </c>
      <c r="B35" s="7" t="s">
        <v>34</v>
      </c>
      <c r="C35" s="7" t="s">
        <v>39</v>
      </c>
      <c r="D35" s="50">
        <v>6936</v>
      </c>
      <c r="E35" s="8">
        <v>1900</v>
      </c>
      <c r="F35" s="8">
        <v>3254</v>
      </c>
      <c r="G35" s="8">
        <v>3682</v>
      </c>
      <c r="H35" s="50">
        <v>6967</v>
      </c>
      <c r="I35" s="8">
        <v>1893</v>
      </c>
      <c r="J35" s="8">
        <v>3286</v>
      </c>
      <c r="K35" s="8">
        <v>3681</v>
      </c>
      <c r="L35" s="50">
        <v>6904</v>
      </c>
      <c r="M35" s="8">
        <v>1855</v>
      </c>
      <c r="N35" s="8">
        <v>3255</v>
      </c>
      <c r="O35" s="31">
        <v>3649</v>
      </c>
    </row>
    <row r="36" spans="1:15" ht="18" customHeight="1" x14ac:dyDescent="0.25">
      <c r="A36" s="19" t="s">
        <v>5</v>
      </c>
      <c r="B36" s="7" t="s">
        <v>34</v>
      </c>
      <c r="C36" s="7" t="s">
        <v>40</v>
      </c>
      <c r="D36" s="50">
        <v>5014</v>
      </c>
      <c r="E36" s="8">
        <v>1518</v>
      </c>
      <c r="F36" s="8">
        <v>2451</v>
      </c>
      <c r="G36" s="8">
        <v>2563</v>
      </c>
      <c r="H36" s="50">
        <v>5053</v>
      </c>
      <c r="I36" s="8">
        <v>1520</v>
      </c>
      <c r="J36" s="8">
        <v>2471</v>
      </c>
      <c r="K36" s="8">
        <v>2582</v>
      </c>
      <c r="L36" s="50">
        <v>5024</v>
      </c>
      <c r="M36" s="8">
        <v>1502</v>
      </c>
      <c r="N36" s="8">
        <v>2459</v>
      </c>
      <c r="O36" s="31">
        <v>2565</v>
      </c>
    </row>
    <row r="37" spans="1:15" ht="18" customHeight="1" x14ac:dyDescent="0.25">
      <c r="A37" s="19" t="s">
        <v>5</v>
      </c>
      <c r="B37" s="7" t="s">
        <v>34</v>
      </c>
      <c r="C37" s="7" t="s">
        <v>41</v>
      </c>
      <c r="D37" s="50">
        <v>4090</v>
      </c>
      <c r="E37" s="8">
        <v>1189</v>
      </c>
      <c r="F37" s="8">
        <v>1986</v>
      </c>
      <c r="G37" s="8">
        <v>2104</v>
      </c>
      <c r="H37" s="50">
        <v>4067</v>
      </c>
      <c r="I37" s="8">
        <v>1179</v>
      </c>
      <c r="J37" s="8">
        <v>1975</v>
      </c>
      <c r="K37" s="8">
        <v>2092</v>
      </c>
      <c r="L37" s="50">
        <v>4072</v>
      </c>
      <c r="M37" s="8">
        <v>1155</v>
      </c>
      <c r="N37" s="8">
        <v>1984</v>
      </c>
      <c r="O37" s="31">
        <v>2088</v>
      </c>
    </row>
    <row r="38" spans="1:15" s="5" customFormat="1" ht="18" customHeight="1" thickBot="1" x14ac:dyDescent="0.3">
      <c r="A38" s="39"/>
      <c r="B38" s="40"/>
      <c r="C38" s="40" t="s">
        <v>73</v>
      </c>
      <c r="D38" s="48">
        <f>SUM(D31:D37)</f>
        <v>40223</v>
      </c>
      <c r="E38" s="48">
        <f t="shared" ref="E38:O38" si="3">SUM(E31:E37)</f>
        <v>11939</v>
      </c>
      <c r="F38" s="48">
        <f t="shared" si="3"/>
        <v>19395</v>
      </c>
      <c r="G38" s="48">
        <f t="shared" si="3"/>
        <v>20828</v>
      </c>
      <c r="H38" s="48">
        <f t="shared" si="3"/>
        <v>40424</v>
      </c>
      <c r="I38" s="48">
        <f t="shared" si="3"/>
        <v>11900</v>
      </c>
      <c r="J38" s="48">
        <f t="shared" si="3"/>
        <v>19540</v>
      </c>
      <c r="K38" s="48">
        <f t="shared" si="3"/>
        <v>20884</v>
      </c>
      <c r="L38" s="48">
        <f t="shared" si="3"/>
        <v>39890</v>
      </c>
      <c r="M38" s="38">
        <f t="shared" si="3"/>
        <v>11786</v>
      </c>
      <c r="N38" s="38">
        <f t="shared" si="3"/>
        <v>19315</v>
      </c>
      <c r="O38" s="41">
        <f t="shared" si="3"/>
        <v>20575</v>
      </c>
    </row>
    <row r="39" spans="1:15" s="5" customFormat="1" ht="18" customHeight="1" thickBot="1" x14ac:dyDescent="0.3">
      <c r="A39" s="35"/>
      <c r="B39" s="36"/>
      <c r="C39" s="36" t="s">
        <v>74</v>
      </c>
      <c r="D39" s="51">
        <f>+D38+D30+D25+D17</f>
        <v>174493</v>
      </c>
      <c r="E39" s="37">
        <f t="shared" ref="E39:O39" si="4">+E38+E30+E25+E17</f>
        <v>52926</v>
      </c>
      <c r="F39" s="37">
        <f t="shared" si="4"/>
        <v>83589</v>
      </c>
      <c r="G39" s="37">
        <f t="shared" si="4"/>
        <v>90904</v>
      </c>
      <c r="H39" s="51">
        <f t="shared" si="4"/>
        <v>175694</v>
      </c>
      <c r="I39" s="37">
        <f t="shared" si="4"/>
        <v>52616</v>
      </c>
      <c r="J39" s="37">
        <f t="shared" si="4"/>
        <v>84334</v>
      </c>
      <c r="K39" s="37">
        <f t="shared" si="4"/>
        <v>91360</v>
      </c>
      <c r="L39" s="51">
        <f t="shared" si="4"/>
        <v>174665</v>
      </c>
      <c r="M39" s="37">
        <f t="shared" si="4"/>
        <v>51696</v>
      </c>
      <c r="N39" s="37">
        <f t="shared" si="4"/>
        <v>84007</v>
      </c>
      <c r="O39" s="37">
        <f t="shared" si="4"/>
        <v>90658</v>
      </c>
    </row>
  </sheetData>
  <mergeCells count="6">
    <mergeCell ref="L1:O1"/>
    <mergeCell ref="D1:G1"/>
    <mergeCell ref="A1:A2"/>
    <mergeCell ref="B1:B2"/>
    <mergeCell ref="C1:C2"/>
    <mergeCell ref="H1:K1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9"/>
  <sheetViews>
    <sheetView workbookViewId="0">
      <pane ySplit="915" topLeftCell="A16" activePane="bottomLeft"/>
      <selection activeCell="J2" sqref="J1:J1048576"/>
      <selection pane="bottomLeft" activeCell="M30" sqref="M30"/>
    </sheetView>
  </sheetViews>
  <sheetFormatPr defaultRowHeight="15.75" x14ac:dyDescent="0.25"/>
  <cols>
    <col min="1" max="1" width="9.140625" style="9"/>
    <col min="2" max="2" width="6.85546875" style="9" customWidth="1"/>
    <col min="3" max="3" width="9.140625" style="9"/>
    <col min="4" max="4" width="62.140625" style="9" customWidth="1"/>
    <col min="5" max="13" width="11.42578125" style="12" customWidth="1"/>
    <col min="14" max="16384" width="9.140625" style="9"/>
  </cols>
  <sheetData>
    <row r="1" spans="2:13" s="5" customFormat="1" ht="15" customHeight="1" x14ac:dyDescent="0.25">
      <c r="B1" s="105" t="s">
        <v>0</v>
      </c>
      <c r="C1" s="114" t="s">
        <v>1</v>
      </c>
      <c r="D1" s="110" t="s">
        <v>48</v>
      </c>
      <c r="E1" s="105" t="s">
        <v>47</v>
      </c>
      <c r="F1" s="107"/>
      <c r="G1" s="109"/>
      <c r="H1" s="105" t="s">
        <v>49</v>
      </c>
      <c r="I1" s="107"/>
      <c r="J1" s="109"/>
      <c r="K1" s="112" t="s">
        <v>50</v>
      </c>
      <c r="L1" s="112"/>
      <c r="M1" s="113"/>
    </row>
    <row r="2" spans="2:13" s="5" customFormat="1" ht="16.5" thickBot="1" x14ac:dyDescent="0.3">
      <c r="B2" s="106"/>
      <c r="C2" s="115"/>
      <c r="D2" s="111"/>
      <c r="E2" s="61">
        <v>2019</v>
      </c>
      <c r="F2" s="42">
        <v>2018</v>
      </c>
      <c r="G2" s="43">
        <v>2017</v>
      </c>
      <c r="H2" s="61">
        <v>2019</v>
      </c>
      <c r="I2" s="42">
        <v>2018</v>
      </c>
      <c r="J2" s="43">
        <v>2017</v>
      </c>
      <c r="K2" s="56">
        <v>2019</v>
      </c>
      <c r="L2" s="42">
        <v>2018</v>
      </c>
      <c r="M2" s="43">
        <v>2017</v>
      </c>
    </row>
    <row r="3" spans="2:13" ht="18" customHeight="1" x14ac:dyDescent="0.25">
      <c r="B3" s="15" t="s">
        <v>5</v>
      </c>
      <c r="C3" s="15" t="s">
        <v>69</v>
      </c>
      <c r="D3" s="52" t="s">
        <v>7</v>
      </c>
      <c r="E3" s="62">
        <v>83</v>
      </c>
      <c r="F3" s="17">
        <v>81</v>
      </c>
      <c r="G3" s="18">
        <v>96</v>
      </c>
      <c r="H3" s="62">
        <v>176</v>
      </c>
      <c r="I3" s="17">
        <v>181</v>
      </c>
      <c r="J3" s="18">
        <v>179</v>
      </c>
      <c r="K3" s="57">
        <v>125</v>
      </c>
      <c r="L3" s="17">
        <v>149</v>
      </c>
      <c r="M3" s="18">
        <v>112</v>
      </c>
    </row>
    <row r="4" spans="2:13" ht="18" customHeight="1" x14ac:dyDescent="0.25">
      <c r="B4" s="19" t="s">
        <v>5</v>
      </c>
      <c r="C4" s="19" t="s">
        <v>69</v>
      </c>
      <c r="D4" s="53" t="s">
        <v>8</v>
      </c>
      <c r="E4" s="63">
        <v>26</v>
      </c>
      <c r="F4" s="11">
        <v>21</v>
      </c>
      <c r="G4" s="20">
        <v>20</v>
      </c>
      <c r="H4" s="63">
        <v>25</v>
      </c>
      <c r="I4" s="11">
        <v>39</v>
      </c>
      <c r="J4" s="20">
        <v>45</v>
      </c>
      <c r="K4" s="58">
        <v>18</v>
      </c>
      <c r="L4" s="11">
        <v>15</v>
      </c>
      <c r="M4" s="20">
        <v>20</v>
      </c>
    </row>
    <row r="5" spans="2:13" ht="18" customHeight="1" x14ac:dyDescent="0.25">
      <c r="B5" s="19" t="s">
        <v>5</v>
      </c>
      <c r="C5" s="19" t="s">
        <v>69</v>
      </c>
      <c r="D5" s="53" t="s">
        <v>9</v>
      </c>
      <c r="E5" s="63">
        <v>23</v>
      </c>
      <c r="F5" s="11">
        <v>18</v>
      </c>
      <c r="G5" s="20">
        <v>17</v>
      </c>
      <c r="H5" s="63">
        <v>39</v>
      </c>
      <c r="I5" s="11">
        <v>32</v>
      </c>
      <c r="J5" s="20">
        <v>42</v>
      </c>
      <c r="K5" s="58">
        <v>12</v>
      </c>
      <c r="L5" s="11">
        <v>19</v>
      </c>
      <c r="M5" s="20">
        <v>29</v>
      </c>
    </row>
    <row r="6" spans="2:13" ht="18" customHeight="1" x14ac:dyDescent="0.25">
      <c r="B6" s="19" t="s">
        <v>5</v>
      </c>
      <c r="C6" s="19" t="s">
        <v>69</v>
      </c>
      <c r="D6" s="53" t="s">
        <v>10</v>
      </c>
      <c r="E6" s="63">
        <v>18</v>
      </c>
      <c r="F6" s="11">
        <v>14</v>
      </c>
      <c r="G6" s="20">
        <v>16</v>
      </c>
      <c r="H6" s="63">
        <v>35</v>
      </c>
      <c r="I6" s="11">
        <v>26</v>
      </c>
      <c r="J6" s="20">
        <v>44</v>
      </c>
      <c r="K6" s="58">
        <v>25</v>
      </c>
      <c r="L6" s="11">
        <v>25</v>
      </c>
      <c r="M6" s="20">
        <v>19</v>
      </c>
    </row>
    <row r="7" spans="2:13" ht="18" customHeight="1" x14ac:dyDescent="0.25">
      <c r="B7" s="19" t="s">
        <v>5</v>
      </c>
      <c r="C7" s="19" t="s">
        <v>69</v>
      </c>
      <c r="D7" s="53" t="s">
        <v>11</v>
      </c>
      <c r="E7" s="63">
        <v>15</v>
      </c>
      <c r="F7" s="11">
        <v>13</v>
      </c>
      <c r="G7" s="20">
        <v>17</v>
      </c>
      <c r="H7" s="63">
        <v>42</v>
      </c>
      <c r="I7" s="11">
        <v>46</v>
      </c>
      <c r="J7" s="20">
        <v>44</v>
      </c>
      <c r="K7" s="58">
        <v>12</v>
      </c>
      <c r="L7" s="11">
        <v>16</v>
      </c>
      <c r="M7" s="20">
        <v>14</v>
      </c>
    </row>
    <row r="8" spans="2:13" ht="18" customHeight="1" x14ac:dyDescent="0.25">
      <c r="B8" s="19" t="s">
        <v>5</v>
      </c>
      <c r="C8" s="19" t="s">
        <v>69</v>
      </c>
      <c r="D8" s="53" t="s">
        <v>12</v>
      </c>
      <c r="E8" s="63">
        <v>33</v>
      </c>
      <c r="F8" s="11">
        <v>42</v>
      </c>
      <c r="G8" s="20">
        <v>38</v>
      </c>
      <c r="H8" s="63">
        <v>76</v>
      </c>
      <c r="I8" s="11">
        <v>78</v>
      </c>
      <c r="J8" s="20">
        <v>74</v>
      </c>
      <c r="K8" s="58">
        <v>59</v>
      </c>
      <c r="L8" s="11">
        <v>55</v>
      </c>
      <c r="M8" s="20">
        <v>45</v>
      </c>
    </row>
    <row r="9" spans="2:13" ht="18" customHeight="1" x14ac:dyDescent="0.25">
      <c r="B9" s="19" t="s">
        <v>5</v>
      </c>
      <c r="C9" s="19" t="s">
        <v>69</v>
      </c>
      <c r="D9" s="53" t="s">
        <v>13</v>
      </c>
      <c r="E9" s="63">
        <v>7</v>
      </c>
      <c r="F9" s="11">
        <v>4</v>
      </c>
      <c r="G9" s="20">
        <v>14</v>
      </c>
      <c r="H9" s="63">
        <v>14</v>
      </c>
      <c r="I9" s="11">
        <v>11</v>
      </c>
      <c r="J9" s="20">
        <v>13</v>
      </c>
      <c r="K9" s="58">
        <v>3</v>
      </c>
      <c r="L9" s="11">
        <v>5</v>
      </c>
      <c r="M9" s="20">
        <v>3</v>
      </c>
    </row>
    <row r="10" spans="2:13" ht="18" customHeight="1" x14ac:dyDescent="0.25">
      <c r="B10" s="19" t="s">
        <v>5</v>
      </c>
      <c r="C10" s="19" t="s">
        <v>69</v>
      </c>
      <c r="D10" s="53" t="s">
        <v>14</v>
      </c>
      <c r="E10" s="63">
        <v>21</v>
      </c>
      <c r="F10" s="11">
        <v>15</v>
      </c>
      <c r="G10" s="20">
        <v>21</v>
      </c>
      <c r="H10" s="63">
        <v>38</v>
      </c>
      <c r="I10" s="11">
        <v>40</v>
      </c>
      <c r="J10" s="20">
        <v>37</v>
      </c>
      <c r="K10" s="58">
        <v>27</v>
      </c>
      <c r="L10" s="11">
        <v>29</v>
      </c>
      <c r="M10" s="20">
        <v>28</v>
      </c>
    </row>
    <row r="11" spans="2:13" ht="18" customHeight="1" x14ac:dyDescent="0.25">
      <c r="B11" s="19" t="s">
        <v>5</v>
      </c>
      <c r="C11" s="19" t="s">
        <v>69</v>
      </c>
      <c r="D11" s="53" t="s">
        <v>15</v>
      </c>
      <c r="E11" s="63">
        <v>62</v>
      </c>
      <c r="F11" s="11">
        <v>69</v>
      </c>
      <c r="G11" s="20">
        <v>61</v>
      </c>
      <c r="H11" s="63">
        <v>143</v>
      </c>
      <c r="I11" s="11">
        <v>139</v>
      </c>
      <c r="J11" s="20">
        <v>158</v>
      </c>
      <c r="K11" s="58">
        <v>104</v>
      </c>
      <c r="L11" s="11">
        <v>89</v>
      </c>
      <c r="M11" s="20">
        <v>101</v>
      </c>
    </row>
    <row r="12" spans="2:13" ht="18" customHeight="1" x14ac:dyDescent="0.25">
      <c r="B12" s="19" t="s">
        <v>5</v>
      </c>
      <c r="C12" s="19" t="s">
        <v>69</v>
      </c>
      <c r="D12" s="53" t="s">
        <v>16</v>
      </c>
      <c r="E12" s="63">
        <v>21</v>
      </c>
      <c r="F12" s="11">
        <v>21</v>
      </c>
      <c r="G12" s="20">
        <v>23</v>
      </c>
      <c r="H12" s="63">
        <v>48</v>
      </c>
      <c r="I12" s="11">
        <v>56</v>
      </c>
      <c r="J12" s="20">
        <v>68</v>
      </c>
      <c r="K12" s="58">
        <v>34</v>
      </c>
      <c r="L12" s="11">
        <v>34</v>
      </c>
      <c r="M12" s="20">
        <v>33</v>
      </c>
    </row>
    <row r="13" spans="2:13" ht="18" customHeight="1" x14ac:dyDescent="0.25">
      <c r="B13" s="19" t="s">
        <v>5</v>
      </c>
      <c r="C13" s="19" t="s">
        <v>69</v>
      </c>
      <c r="D13" s="53" t="s">
        <v>17</v>
      </c>
      <c r="E13" s="63">
        <v>66</v>
      </c>
      <c r="F13" s="11">
        <v>47</v>
      </c>
      <c r="G13" s="20">
        <v>47</v>
      </c>
      <c r="H13" s="63">
        <v>78</v>
      </c>
      <c r="I13" s="11">
        <v>70</v>
      </c>
      <c r="J13" s="20">
        <v>90</v>
      </c>
      <c r="K13" s="58">
        <v>45</v>
      </c>
      <c r="L13" s="11">
        <v>55</v>
      </c>
      <c r="M13" s="20">
        <v>48</v>
      </c>
    </row>
    <row r="14" spans="2:13" ht="18" customHeight="1" x14ac:dyDescent="0.25">
      <c r="B14" s="19" t="s">
        <v>5</v>
      </c>
      <c r="C14" s="19" t="s">
        <v>69</v>
      </c>
      <c r="D14" s="53" t="s">
        <v>18</v>
      </c>
      <c r="E14" s="63">
        <v>12</v>
      </c>
      <c r="F14" s="11">
        <v>10</v>
      </c>
      <c r="G14" s="20">
        <v>8</v>
      </c>
      <c r="H14" s="63">
        <v>10</v>
      </c>
      <c r="I14" s="11">
        <v>21</v>
      </c>
      <c r="J14" s="20">
        <v>16</v>
      </c>
      <c r="K14" s="58">
        <v>12</v>
      </c>
      <c r="L14" s="11">
        <v>6</v>
      </c>
      <c r="M14" s="20">
        <v>10</v>
      </c>
    </row>
    <row r="15" spans="2:13" ht="18" customHeight="1" x14ac:dyDescent="0.25">
      <c r="B15" s="19" t="s">
        <v>5</v>
      </c>
      <c r="C15" s="19" t="s">
        <v>69</v>
      </c>
      <c r="D15" s="53" t="s">
        <v>19</v>
      </c>
      <c r="E15" s="63">
        <v>22</v>
      </c>
      <c r="F15" s="11">
        <v>17</v>
      </c>
      <c r="G15" s="20">
        <v>17</v>
      </c>
      <c r="H15" s="63">
        <v>37</v>
      </c>
      <c r="I15" s="11">
        <v>25</v>
      </c>
      <c r="J15" s="20">
        <v>28</v>
      </c>
      <c r="K15" s="58">
        <v>14</v>
      </c>
      <c r="L15" s="11">
        <v>22</v>
      </c>
      <c r="M15" s="20">
        <v>4</v>
      </c>
    </row>
    <row r="16" spans="2:13" ht="18" customHeight="1" x14ac:dyDescent="0.25">
      <c r="B16" s="19" t="s">
        <v>5</v>
      </c>
      <c r="C16" s="19" t="s">
        <v>69</v>
      </c>
      <c r="D16" s="53" t="s">
        <v>20</v>
      </c>
      <c r="E16" s="63">
        <v>10</v>
      </c>
      <c r="F16" s="11">
        <v>14</v>
      </c>
      <c r="G16" s="20">
        <v>15</v>
      </c>
      <c r="H16" s="63">
        <v>26</v>
      </c>
      <c r="I16" s="11">
        <v>24</v>
      </c>
      <c r="J16" s="20">
        <v>32</v>
      </c>
      <c r="K16" s="58">
        <v>14</v>
      </c>
      <c r="L16" s="11">
        <v>12</v>
      </c>
      <c r="M16" s="20">
        <v>11</v>
      </c>
    </row>
    <row r="17" spans="2:13" s="5" customFormat="1" ht="18" customHeight="1" thickBot="1" x14ac:dyDescent="0.3">
      <c r="B17" s="22"/>
      <c r="C17" s="22"/>
      <c r="D17" s="54" t="s">
        <v>73</v>
      </c>
      <c r="E17" s="64">
        <f>SUM(E3:E16)</f>
        <v>419</v>
      </c>
      <c r="F17" s="24">
        <f t="shared" ref="F17:M17" si="0">SUM(F3:F16)</f>
        <v>386</v>
      </c>
      <c r="G17" s="25">
        <f t="shared" si="0"/>
        <v>410</v>
      </c>
      <c r="H17" s="64">
        <f t="shared" si="0"/>
        <v>787</v>
      </c>
      <c r="I17" s="24">
        <f t="shared" si="0"/>
        <v>788</v>
      </c>
      <c r="J17" s="25">
        <f t="shared" si="0"/>
        <v>870</v>
      </c>
      <c r="K17" s="59">
        <f t="shared" si="0"/>
        <v>504</v>
      </c>
      <c r="L17" s="24">
        <f t="shared" si="0"/>
        <v>531</v>
      </c>
      <c r="M17" s="25">
        <f t="shared" si="0"/>
        <v>477</v>
      </c>
    </row>
    <row r="18" spans="2:13" ht="18" customHeight="1" x14ac:dyDescent="0.25">
      <c r="B18" s="15" t="s">
        <v>5</v>
      </c>
      <c r="C18" s="15" t="s">
        <v>70</v>
      </c>
      <c r="D18" s="52" t="s">
        <v>22</v>
      </c>
      <c r="E18" s="62">
        <v>66</v>
      </c>
      <c r="F18" s="17">
        <v>61</v>
      </c>
      <c r="G18" s="18">
        <v>70</v>
      </c>
      <c r="H18" s="62">
        <v>104</v>
      </c>
      <c r="I18" s="17">
        <v>94</v>
      </c>
      <c r="J18" s="18">
        <v>91</v>
      </c>
      <c r="K18" s="57">
        <v>86</v>
      </c>
      <c r="L18" s="17">
        <v>77</v>
      </c>
      <c r="M18" s="18">
        <v>68</v>
      </c>
    </row>
    <row r="19" spans="2:13" ht="18" customHeight="1" x14ac:dyDescent="0.25">
      <c r="B19" s="19" t="s">
        <v>5</v>
      </c>
      <c r="C19" s="19" t="s">
        <v>70</v>
      </c>
      <c r="D19" s="53" t="s">
        <v>25</v>
      </c>
      <c r="E19" s="63">
        <v>21</v>
      </c>
      <c r="F19" s="11">
        <v>19</v>
      </c>
      <c r="G19" s="20">
        <v>25</v>
      </c>
      <c r="H19" s="63">
        <v>26</v>
      </c>
      <c r="I19" s="11">
        <v>15</v>
      </c>
      <c r="J19" s="20">
        <v>23</v>
      </c>
      <c r="K19" s="58">
        <v>17</v>
      </c>
      <c r="L19" s="11">
        <v>20</v>
      </c>
      <c r="M19" s="20">
        <v>21</v>
      </c>
    </row>
    <row r="20" spans="2:13" ht="18" customHeight="1" x14ac:dyDescent="0.25">
      <c r="B20" s="19" t="s">
        <v>5</v>
      </c>
      <c r="C20" s="19" t="s">
        <v>70</v>
      </c>
      <c r="D20" s="53" t="s">
        <v>27</v>
      </c>
      <c r="E20" s="63">
        <v>18</v>
      </c>
      <c r="F20" s="11">
        <v>25</v>
      </c>
      <c r="G20" s="20">
        <v>16</v>
      </c>
      <c r="H20" s="63">
        <v>22</v>
      </c>
      <c r="I20" s="11">
        <v>21</v>
      </c>
      <c r="J20" s="20">
        <v>24</v>
      </c>
      <c r="K20" s="58">
        <v>13</v>
      </c>
      <c r="L20" s="11">
        <v>21</v>
      </c>
      <c r="M20" s="20">
        <v>21</v>
      </c>
    </row>
    <row r="21" spans="2:13" ht="18" customHeight="1" x14ac:dyDescent="0.25">
      <c r="B21" s="19" t="s">
        <v>5</v>
      </c>
      <c r="C21" s="19" t="s">
        <v>70</v>
      </c>
      <c r="D21" s="53" t="s">
        <v>28</v>
      </c>
      <c r="E21" s="63">
        <v>29</v>
      </c>
      <c r="F21" s="11">
        <v>29</v>
      </c>
      <c r="G21" s="20">
        <v>19</v>
      </c>
      <c r="H21" s="63">
        <v>33</v>
      </c>
      <c r="I21" s="11">
        <v>33</v>
      </c>
      <c r="J21" s="20">
        <v>44</v>
      </c>
      <c r="K21" s="58">
        <v>27</v>
      </c>
      <c r="L21" s="11">
        <v>29</v>
      </c>
      <c r="M21" s="20">
        <v>16</v>
      </c>
    </row>
    <row r="22" spans="2:13" ht="18" customHeight="1" x14ac:dyDescent="0.25">
      <c r="B22" s="19" t="s">
        <v>5</v>
      </c>
      <c r="C22" s="19" t="s">
        <v>70</v>
      </c>
      <c r="D22" s="53" t="s">
        <v>29</v>
      </c>
      <c r="E22" s="63">
        <v>28</v>
      </c>
      <c r="F22" s="11">
        <v>30</v>
      </c>
      <c r="G22" s="20">
        <v>31</v>
      </c>
      <c r="H22" s="63">
        <v>40</v>
      </c>
      <c r="I22" s="11">
        <v>35</v>
      </c>
      <c r="J22" s="20">
        <v>39</v>
      </c>
      <c r="K22" s="58">
        <v>21</v>
      </c>
      <c r="L22" s="11">
        <v>23</v>
      </c>
      <c r="M22" s="20">
        <v>31</v>
      </c>
    </row>
    <row r="23" spans="2:13" ht="18" customHeight="1" x14ac:dyDescent="0.25">
      <c r="B23" s="19" t="s">
        <v>5</v>
      </c>
      <c r="C23" s="19" t="s">
        <v>70</v>
      </c>
      <c r="D23" s="53" t="s">
        <v>30</v>
      </c>
      <c r="E23" s="63">
        <v>19</v>
      </c>
      <c r="F23" s="11">
        <v>21</v>
      </c>
      <c r="G23" s="20">
        <v>17</v>
      </c>
      <c r="H23" s="63">
        <v>31</v>
      </c>
      <c r="I23" s="11">
        <v>24</v>
      </c>
      <c r="J23" s="20">
        <v>20</v>
      </c>
      <c r="K23" s="58">
        <v>17</v>
      </c>
      <c r="L23" s="11">
        <v>23</v>
      </c>
      <c r="M23" s="20">
        <v>25</v>
      </c>
    </row>
    <row r="24" spans="2:13" ht="18" customHeight="1" x14ac:dyDescent="0.25">
      <c r="B24" s="19" t="s">
        <v>5</v>
      </c>
      <c r="C24" s="19" t="s">
        <v>70</v>
      </c>
      <c r="D24" s="53" t="s">
        <v>32</v>
      </c>
      <c r="E24" s="63">
        <v>15</v>
      </c>
      <c r="F24" s="11">
        <v>12</v>
      </c>
      <c r="G24" s="20">
        <v>12</v>
      </c>
      <c r="H24" s="63">
        <v>8</v>
      </c>
      <c r="I24" s="11">
        <v>5</v>
      </c>
      <c r="J24" s="20">
        <v>8</v>
      </c>
      <c r="K24" s="58">
        <v>14</v>
      </c>
      <c r="L24" s="11">
        <v>6</v>
      </c>
      <c r="M24" s="20">
        <v>9</v>
      </c>
    </row>
    <row r="25" spans="2:13" s="5" customFormat="1" ht="18" customHeight="1" thickBot="1" x14ac:dyDescent="0.3">
      <c r="B25" s="22"/>
      <c r="C25" s="22"/>
      <c r="D25" s="54" t="s">
        <v>73</v>
      </c>
      <c r="E25" s="64">
        <f>SUM(E18:E24)</f>
        <v>196</v>
      </c>
      <c r="F25" s="24">
        <f t="shared" ref="F25:M25" si="1">SUM(F18:F24)</f>
        <v>197</v>
      </c>
      <c r="G25" s="25">
        <f t="shared" si="1"/>
        <v>190</v>
      </c>
      <c r="H25" s="64">
        <f t="shared" si="1"/>
        <v>264</v>
      </c>
      <c r="I25" s="24">
        <f t="shared" si="1"/>
        <v>227</v>
      </c>
      <c r="J25" s="25">
        <f t="shared" si="1"/>
        <v>249</v>
      </c>
      <c r="K25" s="59">
        <f t="shared" si="1"/>
        <v>195</v>
      </c>
      <c r="L25" s="24">
        <f t="shared" si="1"/>
        <v>199</v>
      </c>
      <c r="M25" s="25">
        <f t="shared" si="1"/>
        <v>191</v>
      </c>
    </row>
    <row r="26" spans="2:13" ht="18" customHeight="1" x14ac:dyDescent="0.25">
      <c r="B26" s="15" t="s">
        <v>5</v>
      </c>
      <c r="C26" s="15" t="s">
        <v>71</v>
      </c>
      <c r="D26" s="52" t="s">
        <v>24</v>
      </c>
      <c r="E26" s="62">
        <v>77</v>
      </c>
      <c r="F26" s="17">
        <v>59</v>
      </c>
      <c r="G26" s="18">
        <v>64</v>
      </c>
      <c r="H26" s="62">
        <v>89</v>
      </c>
      <c r="I26" s="17">
        <v>82</v>
      </c>
      <c r="J26" s="18">
        <v>105</v>
      </c>
      <c r="K26" s="57">
        <v>46</v>
      </c>
      <c r="L26" s="17">
        <v>65</v>
      </c>
      <c r="M26" s="18">
        <v>60</v>
      </c>
    </row>
    <row r="27" spans="2:13" ht="18" customHeight="1" x14ac:dyDescent="0.25">
      <c r="B27" s="19" t="s">
        <v>5</v>
      </c>
      <c r="C27" s="19" t="s">
        <v>71</v>
      </c>
      <c r="D27" s="53" t="s">
        <v>31</v>
      </c>
      <c r="E27" s="63">
        <v>18</v>
      </c>
      <c r="F27" s="11">
        <v>18</v>
      </c>
      <c r="G27" s="20">
        <v>16</v>
      </c>
      <c r="H27" s="63">
        <v>23</v>
      </c>
      <c r="I27" s="11">
        <v>25</v>
      </c>
      <c r="J27" s="20">
        <v>33</v>
      </c>
      <c r="K27" s="58">
        <v>24</v>
      </c>
      <c r="L27" s="11">
        <v>19</v>
      </c>
      <c r="M27" s="20">
        <v>26</v>
      </c>
    </row>
    <row r="28" spans="2:13" ht="18" customHeight="1" x14ac:dyDescent="0.25">
      <c r="B28" s="19" t="s">
        <v>5</v>
      </c>
      <c r="C28" s="19" t="s">
        <v>71</v>
      </c>
      <c r="D28" s="53" t="s">
        <v>33</v>
      </c>
      <c r="E28" s="63">
        <v>23</v>
      </c>
      <c r="F28" s="11">
        <v>24</v>
      </c>
      <c r="G28" s="20">
        <v>27</v>
      </c>
      <c r="H28" s="63">
        <v>29</v>
      </c>
      <c r="I28" s="11">
        <v>13</v>
      </c>
      <c r="J28" s="20">
        <v>24</v>
      </c>
      <c r="K28" s="58">
        <v>11</v>
      </c>
      <c r="L28" s="11">
        <v>7</v>
      </c>
      <c r="M28" s="20">
        <v>12</v>
      </c>
    </row>
    <row r="29" spans="2:13" ht="18" customHeight="1" x14ac:dyDescent="0.25">
      <c r="B29" s="19" t="s">
        <v>5</v>
      </c>
      <c r="C29" s="19" t="s">
        <v>71</v>
      </c>
      <c r="D29" s="53" t="s">
        <v>26</v>
      </c>
      <c r="E29" s="63">
        <v>26</v>
      </c>
      <c r="F29" s="11">
        <v>15</v>
      </c>
      <c r="G29" s="20">
        <v>20</v>
      </c>
      <c r="H29" s="63">
        <v>37</v>
      </c>
      <c r="I29" s="11">
        <v>43</v>
      </c>
      <c r="J29" s="20">
        <v>41</v>
      </c>
      <c r="K29" s="58">
        <v>19</v>
      </c>
      <c r="L29" s="11">
        <v>23</v>
      </c>
      <c r="M29" s="20">
        <v>23</v>
      </c>
    </row>
    <row r="30" spans="2:13" s="5" customFormat="1" ht="18" customHeight="1" thickBot="1" x14ac:dyDescent="0.3">
      <c r="B30" s="22"/>
      <c r="C30" s="22"/>
      <c r="D30" s="54" t="s">
        <v>73</v>
      </c>
      <c r="E30" s="64">
        <f>SUM(E26:E29)</f>
        <v>144</v>
      </c>
      <c r="F30" s="24">
        <f t="shared" ref="F30:M30" si="2">SUM(F26:F29)</f>
        <v>116</v>
      </c>
      <c r="G30" s="25">
        <f t="shared" si="2"/>
        <v>127</v>
      </c>
      <c r="H30" s="64">
        <f t="shared" si="2"/>
        <v>178</v>
      </c>
      <c r="I30" s="24">
        <f t="shared" si="2"/>
        <v>163</v>
      </c>
      <c r="J30" s="25">
        <f t="shared" si="2"/>
        <v>203</v>
      </c>
      <c r="K30" s="59">
        <f t="shared" si="2"/>
        <v>100</v>
      </c>
      <c r="L30" s="24">
        <f t="shared" si="2"/>
        <v>114</v>
      </c>
      <c r="M30" s="25">
        <f t="shared" si="2"/>
        <v>121</v>
      </c>
    </row>
    <row r="31" spans="2:13" ht="18" customHeight="1" x14ac:dyDescent="0.25">
      <c r="B31" s="15" t="s">
        <v>5</v>
      </c>
      <c r="C31" s="15" t="s">
        <v>72</v>
      </c>
      <c r="D31" s="52" t="s">
        <v>35</v>
      </c>
      <c r="E31" s="62">
        <v>48</v>
      </c>
      <c r="F31" s="17">
        <v>53</v>
      </c>
      <c r="G31" s="18">
        <v>50</v>
      </c>
      <c r="H31" s="62">
        <v>106</v>
      </c>
      <c r="I31" s="17">
        <v>118</v>
      </c>
      <c r="J31" s="18">
        <v>105</v>
      </c>
      <c r="K31" s="57">
        <v>61</v>
      </c>
      <c r="L31" s="17">
        <v>63</v>
      </c>
      <c r="M31" s="18">
        <v>81</v>
      </c>
    </row>
    <row r="32" spans="2:13" ht="18" customHeight="1" x14ac:dyDescent="0.25">
      <c r="B32" s="19" t="s">
        <v>5</v>
      </c>
      <c r="C32" s="19" t="s">
        <v>72</v>
      </c>
      <c r="D32" s="53" t="s">
        <v>36</v>
      </c>
      <c r="E32" s="63">
        <v>26</v>
      </c>
      <c r="F32" s="11">
        <v>26</v>
      </c>
      <c r="G32" s="20">
        <v>26</v>
      </c>
      <c r="H32" s="63">
        <v>39</v>
      </c>
      <c r="I32" s="11">
        <v>51</v>
      </c>
      <c r="J32" s="20">
        <v>63</v>
      </c>
      <c r="K32" s="58">
        <v>50</v>
      </c>
      <c r="L32" s="11">
        <v>37</v>
      </c>
      <c r="M32" s="20">
        <v>46</v>
      </c>
    </row>
    <row r="33" spans="2:13" ht="18" customHeight="1" x14ac:dyDescent="0.25">
      <c r="B33" s="19" t="s">
        <v>5</v>
      </c>
      <c r="C33" s="19" t="s">
        <v>72</v>
      </c>
      <c r="D33" s="53" t="s">
        <v>37</v>
      </c>
      <c r="E33" s="63">
        <v>8</v>
      </c>
      <c r="F33" s="11">
        <v>14</v>
      </c>
      <c r="G33" s="20">
        <v>13</v>
      </c>
      <c r="H33" s="63">
        <v>19</v>
      </c>
      <c r="I33" s="11">
        <v>16</v>
      </c>
      <c r="J33" s="20">
        <v>21</v>
      </c>
      <c r="K33" s="58">
        <v>11</v>
      </c>
      <c r="L33" s="11">
        <v>13</v>
      </c>
      <c r="M33" s="20">
        <v>12</v>
      </c>
    </row>
    <row r="34" spans="2:13" ht="18" customHeight="1" x14ac:dyDescent="0.25">
      <c r="B34" s="19" t="s">
        <v>5</v>
      </c>
      <c r="C34" s="19" t="s">
        <v>72</v>
      </c>
      <c r="D34" s="53" t="s">
        <v>38</v>
      </c>
      <c r="E34" s="63">
        <v>29</v>
      </c>
      <c r="F34" s="11">
        <v>30</v>
      </c>
      <c r="G34" s="20">
        <v>32</v>
      </c>
      <c r="H34" s="63">
        <v>51</v>
      </c>
      <c r="I34" s="11">
        <v>56</v>
      </c>
      <c r="J34" s="20">
        <v>71</v>
      </c>
      <c r="K34" s="58">
        <v>24</v>
      </c>
      <c r="L34" s="11">
        <v>31</v>
      </c>
      <c r="M34" s="20">
        <v>25</v>
      </c>
    </row>
    <row r="35" spans="2:13" ht="18" customHeight="1" x14ac:dyDescent="0.25">
      <c r="B35" s="19" t="s">
        <v>5</v>
      </c>
      <c r="C35" s="19" t="s">
        <v>72</v>
      </c>
      <c r="D35" s="53" t="s">
        <v>39</v>
      </c>
      <c r="E35" s="63">
        <v>42</v>
      </c>
      <c r="F35" s="11">
        <v>41</v>
      </c>
      <c r="G35" s="20">
        <v>38</v>
      </c>
      <c r="H35" s="63">
        <v>76</v>
      </c>
      <c r="I35" s="11">
        <v>72</v>
      </c>
      <c r="J35" s="20">
        <v>75</v>
      </c>
      <c r="K35" s="58">
        <v>63</v>
      </c>
      <c r="L35" s="11">
        <v>64</v>
      </c>
      <c r="M35" s="20">
        <v>66</v>
      </c>
    </row>
    <row r="36" spans="2:13" ht="18" customHeight="1" x14ac:dyDescent="0.25">
      <c r="B36" s="19" t="s">
        <v>5</v>
      </c>
      <c r="C36" s="19" t="s">
        <v>72</v>
      </c>
      <c r="D36" s="53" t="s">
        <v>40</v>
      </c>
      <c r="E36" s="63">
        <v>30</v>
      </c>
      <c r="F36" s="11">
        <v>38</v>
      </c>
      <c r="G36" s="20">
        <v>22</v>
      </c>
      <c r="H36" s="63">
        <v>48</v>
      </c>
      <c r="I36" s="11">
        <v>67</v>
      </c>
      <c r="J36" s="20">
        <v>40</v>
      </c>
      <c r="K36" s="58">
        <v>33</v>
      </c>
      <c r="L36" s="11">
        <v>52</v>
      </c>
      <c r="M36" s="20">
        <v>37</v>
      </c>
    </row>
    <row r="37" spans="2:13" ht="18" customHeight="1" x14ac:dyDescent="0.25">
      <c r="B37" s="19" t="s">
        <v>5</v>
      </c>
      <c r="C37" s="19" t="s">
        <v>72</v>
      </c>
      <c r="D37" s="53" t="s">
        <v>41</v>
      </c>
      <c r="E37" s="63">
        <v>26</v>
      </c>
      <c r="F37" s="11">
        <v>27</v>
      </c>
      <c r="G37" s="20">
        <v>21</v>
      </c>
      <c r="H37" s="63">
        <v>53</v>
      </c>
      <c r="I37" s="11">
        <v>30</v>
      </c>
      <c r="J37" s="20">
        <v>45</v>
      </c>
      <c r="K37" s="58">
        <v>35</v>
      </c>
      <c r="L37" s="11">
        <v>20</v>
      </c>
      <c r="M37" s="20">
        <v>20</v>
      </c>
    </row>
    <row r="38" spans="2:13" ht="18" customHeight="1" thickBot="1" x14ac:dyDescent="0.3">
      <c r="B38" s="86"/>
      <c r="C38" s="21"/>
      <c r="D38" s="54" t="s">
        <v>73</v>
      </c>
      <c r="E38" s="64">
        <f>SUM(E31:E37)</f>
        <v>209</v>
      </c>
      <c r="F38" s="24">
        <f t="shared" ref="F38:M38" si="3">SUM(F31:F37)</f>
        <v>229</v>
      </c>
      <c r="G38" s="25">
        <f t="shared" si="3"/>
        <v>202</v>
      </c>
      <c r="H38" s="64">
        <f t="shared" si="3"/>
        <v>392</v>
      </c>
      <c r="I38" s="24">
        <f t="shared" si="3"/>
        <v>410</v>
      </c>
      <c r="J38" s="25">
        <f t="shared" si="3"/>
        <v>420</v>
      </c>
      <c r="K38" s="59">
        <f t="shared" si="3"/>
        <v>277</v>
      </c>
      <c r="L38" s="24">
        <f t="shared" si="3"/>
        <v>280</v>
      </c>
      <c r="M38" s="25">
        <f t="shared" si="3"/>
        <v>287</v>
      </c>
    </row>
    <row r="39" spans="2:13" ht="18" customHeight="1" thickBot="1" x14ac:dyDescent="0.3">
      <c r="B39" s="87"/>
      <c r="C39" s="26"/>
      <c r="D39" s="55" t="s">
        <v>74</v>
      </c>
      <c r="E39" s="65">
        <f>+E38+E30+E25+E17</f>
        <v>968</v>
      </c>
      <c r="F39" s="27">
        <f t="shared" ref="F39:M39" si="4">+F38+F30+F25+F17</f>
        <v>928</v>
      </c>
      <c r="G39" s="28">
        <f t="shared" si="4"/>
        <v>929</v>
      </c>
      <c r="H39" s="65">
        <f t="shared" si="4"/>
        <v>1621</v>
      </c>
      <c r="I39" s="27">
        <f t="shared" si="4"/>
        <v>1588</v>
      </c>
      <c r="J39" s="28">
        <f t="shared" si="4"/>
        <v>1742</v>
      </c>
      <c r="K39" s="60">
        <f t="shared" si="4"/>
        <v>1076</v>
      </c>
      <c r="L39" s="27">
        <f t="shared" si="4"/>
        <v>1124</v>
      </c>
      <c r="M39" s="28">
        <f t="shared" si="4"/>
        <v>1076</v>
      </c>
    </row>
  </sheetData>
  <mergeCells count="6">
    <mergeCell ref="B1:B2"/>
    <mergeCell ref="E1:G1"/>
    <mergeCell ref="D1:D2"/>
    <mergeCell ref="H1:J1"/>
    <mergeCell ref="K1:M1"/>
    <mergeCell ref="C1:C2"/>
  </mergeCells>
  <pageMargins left="0.25" right="0.25" top="0.5" bottom="0.5" header="0.3" footer="0.3"/>
  <pageSetup paperSize="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pane ySplit="945" topLeftCell="A15" activePane="bottomLeft"/>
      <selection pane="bottomLeft" activeCell="I30" sqref="I30:M30"/>
    </sheetView>
  </sheetViews>
  <sheetFormatPr defaultRowHeight="15.75" x14ac:dyDescent="0.25"/>
  <cols>
    <col min="1" max="1" width="9.140625" style="9"/>
    <col min="2" max="2" width="14.85546875" style="9" bestFit="1" customWidth="1"/>
    <col min="3" max="3" width="43.85546875" style="9" customWidth="1"/>
    <col min="4" max="15" width="10.42578125" style="12" customWidth="1"/>
    <col min="16" max="16384" width="9.140625" style="9"/>
  </cols>
  <sheetData>
    <row r="1" spans="1:15" s="14" customFormat="1" x14ac:dyDescent="0.25">
      <c r="A1" s="116" t="s">
        <v>0</v>
      </c>
      <c r="B1" s="118" t="s">
        <v>1</v>
      </c>
      <c r="C1" s="118" t="s">
        <v>48</v>
      </c>
      <c r="D1" s="107" t="s">
        <v>62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46"/>
    </row>
    <row r="2" spans="1:15" s="14" customFormat="1" ht="16.5" thickBot="1" x14ac:dyDescent="0.3">
      <c r="A2" s="117"/>
      <c r="B2" s="119"/>
      <c r="C2" s="119"/>
      <c r="D2" s="42" t="s">
        <v>51</v>
      </c>
      <c r="E2" s="42" t="s">
        <v>52</v>
      </c>
      <c r="F2" s="42" t="s">
        <v>53</v>
      </c>
      <c r="G2" s="42" t="s">
        <v>54</v>
      </c>
      <c r="H2" s="42" t="s">
        <v>55</v>
      </c>
      <c r="I2" s="42" t="s">
        <v>56</v>
      </c>
      <c r="J2" s="42" t="s">
        <v>57</v>
      </c>
      <c r="K2" s="42" t="s">
        <v>58</v>
      </c>
      <c r="L2" s="42" t="s">
        <v>59</v>
      </c>
      <c r="M2" s="42" t="s">
        <v>60</v>
      </c>
      <c r="N2" s="42" t="s">
        <v>61</v>
      </c>
      <c r="O2" s="43" t="s">
        <v>63</v>
      </c>
    </row>
    <row r="3" spans="1:15" ht="18" customHeight="1" x14ac:dyDescent="0.25">
      <c r="A3" s="15" t="s">
        <v>5</v>
      </c>
      <c r="B3" s="16" t="s">
        <v>6</v>
      </c>
      <c r="C3" s="16" t="s">
        <v>7</v>
      </c>
      <c r="D3" s="17">
        <v>869</v>
      </c>
      <c r="E3" s="17">
        <v>441</v>
      </c>
      <c r="F3" s="17">
        <v>914</v>
      </c>
      <c r="G3" s="17">
        <v>1606</v>
      </c>
      <c r="H3" s="17">
        <v>943</v>
      </c>
      <c r="I3" s="17">
        <v>1778</v>
      </c>
      <c r="J3" s="17">
        <v>2509</v>
      </c>
      <c r="K3" s="17">
        <v>2541</v>
      </c>
      <c r="L3" s="17">
        <v>2690</v>
      </c>
      <c r="M3" s="17">
        <v>3276</v>
      </c>
      <c r="N3" s="17">
        <v>1546</v>
      </c>
      <c r="O3" s="44">
        <f>SUM(D3:N3)</f>
        <v>19113</v>
      </c>
    </row>
    <row r="4" spans="1:15" ht="18" customHeight="1" x14ac:dyDescent="0.25">
      <c r="A4" s="19" t="s">
        <v>5</v>
      </c>
      <c r="B4" s="7" t="s">
        <v>6</v>
      </c>
      <c r="C4" s="7" t="s">
        <v>8</v>
      </c>
      <c r="D4" s="11">
        <v>145</v>
      </c>
      <c r="E4" s="11">
        <v>101</v>
      </c>
      <c r="F4" s="11">
        <v>193</v>
      </c>
      <c r="G4" s="11">
        <v>292</v>
      </c>
      <c r="H4" s="11">
        <v>197</v>
      </c>
      <c r="I4" s="11">
        <v>315</v>
      </c>
      <c r="J4" s="11">
        <v>475</v>
      </c>
      <c r="K4" s="11">
        <v>534</v>
      </c>
      <c r="L4" s="11">
        <v>363</v>
      </c>
      <c r="M4" s="11">
        <v>478</v>
      </c>
      <c r="N4" s="11">
        <v>346</v>
      </c>
      <c r="O4" s="45">
        <f t="shared" ref="O4:O37" si="0">SUM(D4:N4)</f>
        <v>3439</v>
      </c>
    </row>
    <row r="5" spans="1:15" ht="18" customHeight="1" x14ac:dyDescent="0.25">
      <c r="A5" s="19" t="s">
        <v>5</v>
      </c>
      <c r="B5" s="7" t="s">
        <v>6</v>
      </c>
      <c r="C5" s="7" t="s">
        <v>9</v>
      </c>
      <c r="D5" s="11">
        <v>174</v>
      </c>
      <c r="E5" s="11">
        <v>109</v>
      </c>
      <c r="F5" s="11">
        <v>197</v>
      </c>
      <c r="G5" s="11">
        <v>275</v>
      </c>
      <c r="H5" s="11">
        <v>174</v>
      </c>
      <c r="I5" s="11">
        <v>337</v>
      </c>
      <c r="J5" s="11">
        <v>510</v>
      </c>
      <c r="K5" s="11">
        <v>485</v>
      </c>
      <c r="L5" s="11">
        <v>399</v>
      </c>
      <c r="M5" s="11">
        <v>496</v>
      </c>
      <c r="N5" s="11">
        <v>318</v>
      </c>
      <c r="O5" s="45">
        <f t="shared" si="0"/>
        <v>3474</v>
      </c>
    </row>
    <row r="6" spans="1:15" ht="18" customHeight="1" x14ac:dyDescent="0.25">
      <c r="A6" s="19" t="s">
        <v>5</v>
      </c>
      <c r="B6" s="7" t="s">
        <v>6</v>
      </c>
      <c r="C6" s="7" t="s">
        <v>10</v>
      </c>
      <c r="D6" s="11">
        <v>145</v>
      </c>
      <c r="E6" s="11">
        <v>85</v>
      </c>
      <c r="F6" s="11">
        <v>198</v>
      </c>
      <c r="G6" s="11">
        <v>306</v>
      </c>
      <c r="H6" s="11">
        <v>147</v>
      </c>
      <c r="I6" s="11">
        <v>261</v>
      </c>
      <c r="J6" s="11">
        <v>477</v>
      </c>
      <c r="K6" s="11">
        <v>512</v>
      </c>
      <c r="L6" s="11">
        <v>381</v>
      </c>
      <c r="M6" s="11">
        <v>484</v>
      </c>
      <c r="N6" s="11">
        <v>311</v>
      </c>
      <c r="O6" s="45">
        <f t="shared" si="0"/>
        <v>3307</v>
      </c>
    </row>
    <row r="7" spans="1:15" ht="18" customHeight="1" x14ac:dyDescent="0.25">
      <c r="A7" s="19" t="s">
        <v>5</v>
      </c>
      <c r="B7" s="7" t="s">
        <v>6</v>
      </c>
      <c r="C7" s="7" t="s">
        <v>11</v>
      </c>
      <c r="D7" s="11">
        <v>143</v>
      </c>
      <c r="E7" s="11">
        <v>65</v>
      </c>
      <c r="F7" s="11">
        <v>146</v>
      </c>
      <c r="G7" s="11">
        <v>201</v>
      </c>
      <c r="H7" s="11">
        <v>118</v>
      </c>
      <c r="I7" s="11">
        <v>236</v>
      </c>
      <c r="J7" s="11">
        <v>318</v>
      </c>
      <c r="K7" s="11">
        <v>319</v>
      </c>
      <c r="L7" s="11">
        <v>231</v>
      </c>
      <c r="M7" s="11">
        <v>335</v>
      </c>
      <c r="N7" s="11">
        <v>285</v>
      </c>
      <c r="O7" s="45">
        <f t="shared" si="0"/>
        <v>2397</v>
      </c>
    </row>
    <row r="8" spans="1:15" ht="18" customHeight="1" x14ac:dyDescent="0.25">
      <c r="A8" s="19" t="s">
        <v>5</v>
      </c>
      <c r="B8" s="7" t="s">
        <v>6</v>
      </c>
      <c r="C8" s="7" t="s">
        <v>12</v>
      </c>
      <c r="D8" s="11">
        <v>379</v>
      </c>
      <c r="E8" s="11">
        <v>241</v>
      </c>
      <c r="F8" s="11">
        <v>427</v>
      </c>
      <c r="G8" s="11">
        <v>647</v>
      </c>
      <c r="H8" s="11">
        <v>330</v>
      </c>
      <c r="I8" s="11">
        <v>648</v>
      </c>
      <c r="J8" s="11">
        <v>1050</v>
      </c>
      <c r="K8" s="11">
        <v>1067</v>
      </c>
      <c r="L8" s="11">
        <v>840</v>
      </c>
      <c r="M8" s="11">
        <v>1083</v>
      </c>
      <c r="N8" s="11">
        <v>647</v>
      </c>
      <c r="O8" s="45">
        <f t="shared" si="0"/>
        <v>7359</v>
      </c>
    </row>
    <row r="9" spans="1:15" ht="18" customHeight="1" x14ac:dyDescent="0.25">
      <c r="A9" s="19" t="s">
        <v>5</v>
      </c>
      <c r="B9" s="7" t="s">
        <v>6</v>
      </c>
      <c r="C9" s="7" t="s">
        <v>13</v>
      </c>
      <c r="D9" s="11">
        <v>46</v>
      </c>
      <c r="E9" s="11">
        <v>38</v>
      </c>
      <c r="F9" s="11">
        <v>58</v>
      </c>
      <c r="G9" s="11">
        <v>117</v>
      </c>
      <c r="H9" s="11">
        <v>72</v>
      </c>
      <c r="I9" s="11">
        <v>118</v>
      </c>
      <c r="J9" s="11">
        <v>166</v>
      </c>
      <c r="K9" s="11">
        <v>163</v>
      </c>
      <c r="L9" s="11">
        <v>144</v>
      </c>
      <c r="M9" s="11">
        <v>180</v>
      </c>
      <c r="N9" s="11">
        <v>153</v>
      </c>
      <c r="O9" s="45">
        <f t="shared" si="0"/>
        <v>1255</v>
      </c>
    </row>
    <row r="10" spans="1:15" ht="18" customHeight="1" x14ac:dyDescent="0.25">
      <c r="A10" s="19" t="s">
        <v>5</v>
      </c>
      <c r="B10" s="7" t="s">
        <v>6</v>
      </c>
      <c r="C10" s="7" t="s">
        <v>14</v>
      </c>
      <c r="D10" s="11">
        <v>179</v>
      </c>
      <c r="E10" s="11">
        <v>108</v>
      </c>
      <c r="F10" s="11">
        <v>211</v>
      </c>
      <c r="G10" s="11">
        <v>280</v>
      </c>
      <c r="H10" s="11">
        <v>155</v>
      </c>
      <c r="I10" s="11">
        <v>286</v>
      </c>
      <c r="J10" s="11">
        <v>433</v>
      </c>
      <c r="K10" s="11">
        <v>374</v>
      </c>
      <c r="L10" s="11">
        <v>312</v>
      </c>
      <c r="M10" s="11">
        <v>396</v>
      </c>
      <c r="N10" s="11">
        <v>240</v>
      </c>
      <c r="O10" s="45">
        <f t="shared" si="0"/>
        <v>2974</v>
      </c>
    </row>
    <row r="11" spans="1:15" ht="18" customHeight="1" x14ac:dyDescent="0.25">
      <c r="A11" s="19" t="s">
        <v>5</v>
      </c>
      <c r="B11" s="7" t="s">
        <v>6</v>
      </c>
      <c r="C11" s="7" t="s">
        <v>15</v>
      </c>
      <c r="D11" s="11">
        <v>854</v>
      </c>
      <c r="E11" s="11">
        <v>447</v>
      </c>
      <c r="F11" s="11">
        <v>934</v>
      </c>
      <c r="G11" s="11">
        <v>1364</v>
      </c>
      <c r="H11" s="11">
        <v>707</v>
      </c>
      <c r="I11" s="11">
        <v>1171</v>
      </c>
      <c r="J11" s="11">
        <v>1729</v>
      </c>
      <c r="K11" s="11">
        <v>2111</v>
      </c>
      <c r="L11" s="11">
        <v>1782</v>
      </c>
      <c r="M11" s="11">
        <v>1900</v>
      </c>
      <c r="N11" s="11">
        <v>1237</v>
      </c>
      <c r="O11" s="45">
        <f t="shared" si="0"/>
        <v>14236</v>
      </c>
    </row>
    <row r="12" spans="1:15" ht="18" customHeight="1" x14ac:dyDescent="0.25">
      <c r="A12" s="19" t="s">
        <v>5</v>
      </c>
      <c r="B12" s="7" t="s">
        <v>6</v>
      </c>
      <c r="C12" s="7" t="s">
        <v>16</v>
      </c>
      <c r="D12" s="11">
        <v>267</v>
      </c>
      <c r="E12" s="11">
        <v>121</v>
      </c>
      <c r="F12" s="11">
        <v>265</v>
      </c>
      <c r="G12" s="11">
        <v>409</v>
      </c>
      <c r="H12" s="11">
        <v>197</v>
      </c>
      <c r="I12" s="11">
        <v>344</v>
      </c>
      <c r="J12" s="11">
        <v>551</v>
      </c>
      <c r="K12" s="11">
        <v>607</v>
      </c>
      <c r="L12" s="11">
        <v>531</v>
      </c>
      <c r="M12" s="11">
        <v>668</v>
      </c>
      <c r="N12" s="11">
        <v>437</v>
      </c>
      <c r="O12" s="45">
        <f t="shared" si="0"/>
        <v>4397</v>
      </c>
    </row>
    <row r="13" spans="1:15" ht="18" customHeight="1" x14ac:dyDescent="0.25">
      <c r="A13" s="19" t="s">
        <v>5</v>
      </c>
      <c r="B13" s="7" t="s">
        <v>6</v>
      </c>
      <c r="C13" s="7" t="s">
        <v>17</v>
      </c>
      <c r="D13" s="11">
        <v>420</v>
      </c>
      <c r="E13" s="11">
        <v>266</v>
      </c>
      <c r="F13" s="11">
        <v>467</v>
      </c>
      <c r="G13" s="11">
        <v>686</v>
      </c>
      <c r="H13" s="11">
        <v>391</v>
      </c>
      <c r="I13" s="11">
        <v>759</v>
      </c>
      <c r="J13" s="11">
        <v>1084</v>
      </c>
      <c r="K13" s="11">
        <v>1088</v>
      </c>
      <c r="L13" s="11">
        <v>990</v>
      </c>
      <c r="M13" s="11">
        <v>1307</v>
      </c>
      <c r="N13" s="11">
        <v>819</v>
      </c>
      <c r="O13" s="45">
        <f t="shared" si="0"/>
        <v>8277</v>
      </c>
    </row>
    <row r="14" spans="1:15" ht="18" customHeight="1" x14ac:dyDescent="0.25">
      <c r="A14" s="19" t="s">
        <v>5</v>
      </c>
      <c r="B14" s="7" t="s">
        <v>6</v>
      </c>
      <c r="C14" s="7" t="s">
        <v>18</v>
      </c>
      <c r="D14" s="11">
        <v>68</v>
      </c>
      <c r="E14" s="11">
        <v>51</v>
      </c>
      <c r="F14" s="11">
        <v>115</v>
      </c>
      <c r="G14" s="11">
        <v>166</v>
      </c>
      <c r="H14" s="11">
        <v>101</v>
      </c>
      <c r="I14" s="11">
        <v>158</v>
      </c>
      <c r="J14" s="11">
        <v>205</v>
      </c>
      <c r="K14" s="11">
        <v>236</v>
      </c>
      <c r="L14" s="11">
        <v>182</v>
      </c>
      <c r="M14" s="11">
        <v>226</v>
      </c>
      <c r="N14" s="11">
        <v>161</v>
      </c>
      <c r="O14" s="45">
        <f t="shared" si="0"/>
        <v>1669</v>
      </c>
    </row>
    <row r="15" spans="1:15" ht="18" customHeight="1" x14ac:dyDescent="0.25">
      <c r="A15" s="19" t="s">
        <v>5</v>
      </c>
      <c r="B15" s="7" t="s">
        <v>6</v>
      </c>
      <c r="C15" s="7" t="s">
        <v>19</v>
      </c>
      <c r="D15" s="11">
        <v>123</v>
      </c>
      <c r="E15" s="11">
        <v>68</v>
      </c>
      <c r="F15" s="11">
        <v>134</v>
      </c>
      <c r="G15" s="11">
        <v>246</v>
      </c>
      <c r="H15" s="11">
        <v>159</v>
      </c>
      <c r="I15" s="11">
        <v>287</v>
      </c>
      <c r="J15" s="11">
        <v>372</v>
      </c>
      <c r="K15" s="11">
        <v>381</v>
      </c>
      <c r="L15" s="11">
        <v>343</v>
      </c>
      <c r="M15" s="11">
        <v>408</v>
      </c>
      <c r="N15" s="11">
        <v>300</v>
      </c>
      <c r="O15" s="45">
        <f t="shared" si="0"/>
        <v>2821</v>
      </c>
    </row>
    <row r="16" spans="1:15" ht="18" customHeight="1" x14ac:dyDescent="0.25">
      <c r="A16" s="19" t="s">
        <v>5</v>
      </c>
      <c r="B16" s="7" t="s">
        <v>6</v>
      </c>
      <c r="C16" s="7" t="s">
        <v>65</v>
      </c>
      <c r="D16" s="11">
        <v>107</v>
      </c>
      <c r="E16" s="11">
        <v>71</v>
      </c>
      <c r="F16" s="11">
        <v>110</v>
      </c>
      <c r="G16" s="11">
        <v>200</v>
      </c>
      <c r="H16" s="11">
        <v>115</v>
      </c>
      <c r="I16" s="11">
        <v>195</v>
      </c>
      <c r="J16" s="11">
        <v>300</v>
      </c>
      <c r="K16" s="11">
        <v>266</v>
      </c>
      <c r="L16" s="11">
        <v>206</v>
      </c>
      <c r="M16" s="11">
        <v>286</v>
      </c>
      <c r="N16" s="11">
        <v>162</v>
      </c>
      <c r="O16" s="45">
        <f t="shared" si="0"/>
        <v>2018</v>
      </c>
    </row>
    <row r="17" spans="1:15" s="5" customFormat="1" ht="18" customHeight="1" thickBot="1" x14ac:dyDescent="0.3">
      <c r="A17" s="22"/>
      <c r="B17" s="23"/>
      <c r="C17" s="23" t="s">
        <v>73</v>
      </c>
      <c r="D17" s="24">
        <f>SUM(D3:D16)</f>
        <v>3919</v>
      </c>
      <c r="E17" s="24">
        <f t="shared" ref="E17:O17" si="1">SUM(E3:E16)</f>
        <v>2212</v>
      </c>
      <c r="F17" s="24">
        <f t="shared" si="1"/>
        <v>4369</v>
      </c>
      <c r="G17" s="24">
        <f t="shared" si="1"/>
        <v>6795</v>
      </c>
      <c r="H17" s="24">
        <f t="shared" si="1"/>
        <v>3806</v>
      </c>
      <c r="I17" s="24">
        <f t="shared" si="1"/>
        <v>6893</v>
      </c>
      <c r="J17" s="24">
        <f t="shared" si="1"/>
        <v>10179</v>
      </c>
      <c r="K17" s="24">
        <f t="shared" si="1"/>
        <v>10684</v>
      </c>
      <c r="L17" s="24">
        <f t="shared" si="1"/>
        <v>9394</v>
      </c>
      <c r="M17" s="24">
        <f t="shared" si="1"/>
        <v>11523</v>
      </c>
      <c r="N17" s="24">
        <f t="shared" si="1"/>
        <v>6962</v>
      </c>
      <c r="O17" s="25">
        <f t="shared" si="1"/>
        <v>76736</v>
      </c>
    </row>
    <row r="18" spans="1:15" ht="18" customHeight="1" x14ac:dyDescent="0.25">
      <c r="A18" s="15" t="s">
        <v>5</v>
      </c>
      <c r="B18" s="16" t="s">
        <v>21</v>
      </c>
      <c r="C18" s="16" t="s">
        <v>22</v>
      </c>
      <c r="D18" s="17">
        <v>529</v>
      </c>
      <c r="E18" s="17">
        <v>335</v>
      </c>
      <c r="F18" s="17">
        <v>681</v>
      </c>
      <c r="G18" s="17">
        <v>1115</v>
      </c>
      <c r="H18" s="17">
        <v>703</v>
      </c>
      <c r="I18" s="17">
        <v>1491</v>
      </c>
      <c r="J18" s="17">
        <v>2248</v>
      </c>
      <c r="K18" s="17">
        <v>2402</v>
      </c>
      <c r="L18" s="17">
        <v>2364</v>
      </c>
      <c r="M18" s="17">
        <v>3182</v>
      </c>
      <c r="N18" s="17">
        <v>1480</v>
      </c>
      <c r="O18" s="44">
        <f t="shared" si="0"/>
        <v>16530</v>
      </c>
    </row>
    <row r="19" spans="1:15" ht="18" customHeight="1" x14ac:dyDescent="0.25">
      <c r="A19" s="19" t="s">
        <v>5</v>
      </c>
      <c r="B19" s="7" t="s">
        <v>21</v>
      </c>
      <c r="C19" s="7" t="s">
        <v>67</v>
      </c>
      <c r="D19" s="11">
        <v>121</v>
      </c>
      <c r="E19" s="11">
        <v>63</v>
      </c>
      <c r="F19" s="11">
        <v>128</v>
      </c>
      <c r="G19" s="11">
        <v>238</v>
      </c>
      <c r="H19" s="11">
        <v>145</v>
      </c>
      <c r="I19" s="11">
        <v>269</v>
      </c>
      <c r="J19" s="11">
        <v>393</v>
      </c>
      <c r="K19" s="11">
        <v>394</v>
      </c>
      <c r="L19" s="11">
        <v>352</v>
      </c>
      <c r="M19" s="11">
        <v>523</v>
      </c>
      <c r="N19" s="11">
        <v>352</v>
      </c>
      <c r="O19" s="45">
        <f t="shared" si="0"/>
        <v>2978</v>
      </c>
    </row>
    <row r="20" spans="1:15" ht="18" customHeight="1" x14ac:dyDescent="0.25">
      <c r="A20" s="19" t="s">
        <v>5</v>
      </c>
      <c r="B20" s="7" t="s">
        <v>21</v>
      </c>
      <c r="C20" s="7" t="s">
        <v>27</v>
      </c>
      <c r="D20" s="11">
        <v>133</v>
      </c>
      <c r="E20" s="11">
        <v>63</v>
      </c>
      <c r="F20" s="11">
        <v>150</v>
      </c>
      <c r="G20" s="11">
        <v>251</v>
      </c>
      <c r="H20" s="11">
        <v>131</v>
      </c>
      <c r="I20" s="11">
        <v>220</v>
      </c>
      <c r="J20" s="11">
        <v>351</v>
      </c>
      <c r="K20" s="11">
        <v>506</v>
      </c>
      <c r="L20" s="11">
        <v>380</v>
      </c>
      <c r="M20" s="11">
        <v>425</v>
      </c>
      <c r="N20" s="11">
        <v>368</v>
      </c>
      <c r="O20" s="45">
        <f t="shared" si="0"/>
        <v>2978</v>
      </c>
    </row>
    <row r="21" spans="1:15" ht="18" customHeight="1" x14ac:dyDescent="0.25">
      <c r="A21" s="19" t="s">
        <v>5</v>
      </c>
      <c r="B21" s="7" t="s">
        <v>21</v>
      </c>
      <c r="C21" s="7" t="s">
        <v>28</v>
      </c>
      <c r="D21" s="11">
        <v>215</v>
      </c>
      <c r="E21" s="11">
        <v>112</v>
      </c>
      <c r="F21" s="11">
        <v>299</v>
      </c>
      <c r="G21" s="11">
        <v>411</v>
      </c>
      <c r="H21" s="11">
        <v>248</v>
      </c>
      <c r="I21" s="11">
        <v>447</v>
      </c>
      <c r="J21" s="11">
        <v>614</v>
      </c>
      <c r="K21" s="11">
        <v>797</v>
      </c>
      <c r="L21" s="11">
        <v>765</v>
      </c>
      <c r="M21" s="11">
        <v>735</v>
      </c>
      <c r="N21" s="11">
        <v>553</v>
      </c>
      <c r="O21" s="45">
        <f t="shared" si="0"/>
        <v>5196</v>
      </c>
    </row>
    <row r="22" spans="1:15" ht="18" customHeight="1" x14ac:dyDescent="0.25">
      <c r="A22" s="19" t="s">
        <v>5</v>
      </c>
      <c r="B22" s="7" t="s">
        <v>21</v>
      </c>
      <c r="C22" s="7" t="s">
        <v>29</v>
      </c>
      <c r="D22" s="11">
        <v>211</v>
      </c>
      <c r="E22" s="11">
        <v>114</v>
      </c>
      <c r="F22" s="11">
        <v>233</v>
      </c>
      <c r="G22" s="11">
        <v>321</v>
      </c>
      <c r="H22" s="11">
        <v>204</v>
      </c>
      <c r="I22" s="11">
        <v>383</v>
      </c>
      <c r="J22" s="11">
        <v>617</v>
      </c>
      <c r="K22" s="11">
        <v>704</v>
      </c>
      <c r="L22" s="11">
        <v>589</v>
      </c>
      <c r="M22" s="11">
        <v>729</v>
      </c>
      <c r="N22" s="11">
        <v>477</v>
      </c>
      <c r="O22" s="45">
        <f t="shared" si="0"/>
        <v>4582</v>
      </c>
    </row>
    <row r="23" spans="1:15" ht="18" customHeight="1" x14ac:dyDescent="0.25">
      <c r="A23" s="19" t="s">
        <v>5</v>
      </c>
      <c r="B23" s="7" t="s">
        <v>21</v>
      </c>
      <c r="C23" s="7" t="s">
        <v>30</v>
      </c>
      <c r="D23" s="11">
        <v>118</v>
      </c>
      <c r="E23" s="11">
        <v>73</v>
      </c>
      <c r="F23" s="11">
        <v>131</v>
      </c>
      <c r="G23" s="11">
        <v>255</v>
      </c>
      <c r="H23" s="11">
        <v>168</v>
      </c>
      <c r="I23" s="11">
        <v>308</v>
      </c>
      <c r="J23" s="11">
        <v>372</v>
      </c>
      <c r="K23" s="11">
        <v>480</v>
      </c>
      <c r="L23" s="11">
        <v>419</v>
      </c>
      <c r="M23" s="11">
        <v>490</v>
      </c>
      <c r="N23" s="11">
        <v>349</v>
      </c>
      <c r="O23" s="45">
        <f t="shared" si="0"/>
        <v>3163</v>
      </c>
    </row>
    <row r="24" spans="1:15" ht="18" customHeight="1" x14ac:dyDescent="0.25">
      <c r="A24" s="19" t="s">
        <v>5</v>
      </c>
      <c r="B24" s="7" t="s">
        <v>21</v>
      </c>
      <c r="C24" s="7" t="s">
        <v>32</v>
      </c>
      <c r="D24" s="11">
        <v>57</v>
      </c>
      <c r="E24" s="11">
        <v>30</v>
      </c>
      <c r="F24" s="11">
        <v>65</v>
      </c>
      <c r="G24" s="11">
        <v>117</v>
      </c>
      <c r="H24" s="11">
        <v>86</v>
      </c>
      <c r="I24" s="11">
        <v>176</v>
      </c>
      <c r="J24" s="11">
        <v>220</v>
      </c>
      <c r="K24" s="11">
        <v>230</v>
      </c>
      <c r="L24" s="11">
        <v>233</v>
      </c>
      <c r="M24" s="11">
        <v>324</v>
      </c>
      <c r="N24" s="11">
        <v>212</v>
      </c>
      <c r="O24" s="45">
        <f t="shared" si="0"/>
        <v>1750</v>
      </c>
    </row>
    <row r="25" spans="1:15" s="5" customFormat="1" ht="18" customHeight="1" thickBot="1" x14ac:dyDescent="0.3">
      <c r="A25" s="22"/>
      <c r="B25" s="23"/>
      <c r="C25" s="23" t="s">
        <v>73</v>
      </c>
      <c r="D25" s="24">
        <f>SUM(D18:D24)</f>
        <v>1384</v>
      </c>
      <c r="E25" s="24">
        <f t="shared" ref="E25:O25" si="2">SUM(E18:E24)</f>
        <v>790</v>
      </c>
      <c r="F25" s="24">
        <f t="shared" si="2"/>
        <v>1687</v>
      </c>
      <c r="G25" s="24">
        <f t="shared" si="2"/>
        <v>2708</v>
      </c>
      <c r="H25" s="24">
        <f t="shared" si="2"/>
        <v>1685</v>
      </c>
      <c r="I25" s="24">
        <f t="shared" si="2"/>
        <v>3294</v>
      </c>
      <c r="J25" s="24">
        <f t="shared" si="2"/>
        <v>4815</v>
      </c>
      <c r="K25" s="24">
        <f t="shared" si="2"/>
        <v>5513</v>
      </c>
      <c r="L25" s="24">
        <f t="shared" si="2"/>
        <v>5102</v>
      </c>
      <c r="M25" s="24">
        <f t="shared" si="2"/>
        <v>6408</v>
      </c>
      <c r="N25" s="24">
        <f t="shared" si="2"/>
        <v>3791</v>
      </c>
      <c r="O25" s="25">
        <f t="shared" si="2"/>
        <v>37177</v>
      </c>
    </row>
    <row r="26" spans="1:15" ht="18" customHeight="1" x14ac:dyDescent="0.25">
      <c r="A26" s="15" t="s">
        <v>5</v>
      </c>
      <c r="B26" s="16" t="s">
        <v>23</v>
      </c>
      <c r="C26" s="16" t="s">
        <v>24</v>
      </c>
      <c r="D26" s="17">
        <v>454</v>
      </c>
      <c r="E26" s="17">
        <v>233</v>
      </c>
      <c r="F26" s="17">
        <v>507</v>
      </c>
      <c r="G26" s="17">
        <v>760</v>
      </c>
      <c r="H26" s="17">
        <v>463</v>
      </c>
      <c r="I26" s="17">
        <v>904</v>
      </c>
      <c r="J26" s="17">
        <v>1331</v>
      </c>
      <c r="K26" s="17">
        <v>1522</v>
      </c>
      <c r="L26" s="17">
        <v>1303</v>
      </c>
      <c r="M26" s="17">
        <v>1610</v>
      </c>
      <c r="N26" s="17">
        <v>1066</v>
      </c>
      <c r="O26" s="44">
        <f>SUM(D26:N26)</f>
        <v>10153</v>
      </c>
    </row>
    <row r="27" spans="1:15" ht="18" customHeight="1" x14ac:dyDescent="0.25">
      <c r="A27" s="19" t="s">
        <v>5</v>
      </c>
      <c r="B27" s="7" t="s">
        <v>23</v>
      </c>
      <c r="C27" s="7" t="s">
        <v>31</v>
      </c>
      <c r="D27" s="11">
        <v>153</v>
      </c>
      <c r="E27" s="11">
        <v>86</v>
      </c>
      <c r="F27" s="11">
        <v>163</v>
      </c>
      <c r="G27" s="11">
        <v>271</v>
      </c>
      <c r="H27" s="11">
        <v>161</v>
      </c>
      <c r="I27" s="11">
        <v>275</v>
      </c>
      <c r="J27" s="11">
        <v>432</v>
      </c>
      <c r="K27" s="11">
        <v>521</v>
      </c>
      <c r="L27" s="11">
        <v>442</v>
      </c>
      <c r="M27" s="11">
        <v>488</v>
      </c>
      <c r="N27" s="11">
        <v>356</v>
      </c>
      <c r="O27" s="45">
        <f>SUM(D27:N27)</f>
        <v>3348</v>
      </c>
    </row>
    <row r="28" spans="1:15" ht="18" customHeight="1" x14ac:dyDescent="0.25">
      <c r="A28" s="19" t="s">
        <v>5</v>
      </c>
      <c r="B28" s="7" t="s">
        <v>23</v>
      </c>
      <c r="C28" s="7" t="s">
        <v>33</v>
      </c>
      <c r="D28" s="11">
        <v>116</v>
      </c>
      <c r="E28" s="11">
        <v>83</v>
      </c>
      <c r="F28" s="11">
        <v>153</v>
      </c>
      <c r="G28" s="11">
        <v>278</v>
      </c>
      <c r="H28" s="11">
        <v>166</v>
      </c>
      <c r="I28" s="11">
        <v>279</v>
      </c>
      <c r="J28" s="11">
        <v>334</v>
      </c>
      <c r="K28" s="11">
        <v>408</v>
      </c>
      <c r="L28" s="11">
        <v>364</v>
      </c>
      <c r="M28" s="11">
        <v>446</v>
      </c>
      <c r="N28" s="11">
        <v>346</v>
      </c>
      <c r="O28" s="45">
        <f>SUM(D28:N28)</f>
        <v>2973</v>
      </c>
    </row>
    <row r="29" spans="1:15" ht="18" customHeight="1" x14ac:dyDescent="0.25">
      <c r="A29" s="19" t="s">
        <v>5</v>
      </c>
      <c r="B29" s="7" t="s">
        <v>23</v>
      </c>
      <c r="C29" s="7" t="s">
        <v>26</v>
      </c>
      <c r="D29" s="11">
        <v>195</v>
      </c>
      <c r="E29" s="11">
        <v>95</v>
      </c>
      <c r="F29" s="11">
        <v>234</v>
      </c>
      <c r="G29" s="11">
        <v>335</v>
      </c>
      <c r="H29" s="11">
        <v>219</v>
      </c>
      <c r="I29" s="11">
        <v>362</v>
      </c>
      <c r="J29" s="11">
        <v>498</v>
      </c>
      <c r="K29" s="11">
        <v>566</v>
      </c>
      <c r="L29" s="11">
        <v>468</v>
      </c>
      <c r="M29" s="11">
        <v>549</v>
      </c>
      <c r="N29" s="11">
        <v>362</v>
      </c>
      <c r="O29" s="45">
        <f>SUM(D29:N29)</f>
        <v>3883</v>
      </c>
    </row>
    <row r="30" spans="1:15" s="5" customFormat="1" ht="18" customHeight="1" thickBot="1" x14ac:dyDescent="0.3">
      <c r="A30" s="22"/>
      <c r="B30" s="23"/>
      <c r="C30" s="23" t="s">
        <v>73</v>
      </c>
      <c r="D30" s="24">
        <f>SUM(D26:D29)</f>
        <v>918</v>
      </c>
      <c r="E30" s="24">
        <f t="shared" ref="E30:O30" si="3">SUM(E26:E29)</f>
        <v>497</v>
      </c>
      <c r="F30" s="24">
        <f t="shared" si="3"/>
        <v>1057</v>
      </c>
      <c r="G30" s="24">
        <f t="shared" si="3"/>
        <v>1644</v>
      </c>
      <c r="H30" s="24">
        <f t="shared" si="3"/>
        <v>1009</v>
      </c>
      <c r="I30" s="24">
        <f t="shared" si="3"/>
        <v>1820</v>
      </c>
      <c r="J30" s="24">
        <f t="shared" si="3"/>
        <v>2595</v>
      </c>
      <c r="K30" s="24">
        <f t="shared" si="3"/>
        <v>3017</v>
      </c>
      <c r="L30" s="24">
        <f t="shared" si="3"/>
        <v>2577</v>
      </c>
      <c r="M30" s="24">
        <f t="shared" si="3"/>
        <v>3093</v>
      </c>
      <c r="N30" s="24">
        <f t="shared" si="3"/>
        <v>2130</v>
      </c>
      <c r="O30" s="25">
        <f t="shared" si="3"/>
        <v>20357</v>
      </c>
    </row>
    <row r="31" spans="1:15" ht="18" customHeight="1" x14ac:dyDescent="0.25">
      <c r="A31" s="15" t="s">
        <v>5</v>
      </c>
      <c r="B31" s="16" t="s">
        <v>34</v>
      </c>
      <c r="C31" s="16" t="s">
        <v>35</v>
      </c>
      <c r="D31" s="17">
        <v>573</v>
      </c>
      <c r="E31" s="17">
        <v>309</v>
      </c>
      <c r="F31" s="17">
        <v>678</v>
      </c>
      <c r="G31" s="17">
        <v>997</v>
      </c>
      <c r="H31" s="17">
        <v>639</v>
      </c>
      <c r="I31" s="17">
        <v>1126</v>
      </c>
      <c r="J31" s="17">
        <v>1577</v>
      </c>
      <c r="K31" s="17">
        <v>1752</v>
      </c>
      <c r="L31" s="17">
        <v>1694</v>
      </c>
      <c r="M31" s="17">
        <v>1991</v>
      </c>
      <c r="N31" s="17">
        <v>821</v>
      </c>
      <c r="O31" s="44">
        <f t="shared" si="0"/>
        <v>12157</v>
      </c>
    </row>
    <row r="32" spans="1:15" ht="18" customHeight="1" x14ac:dyDescent="0.25">
      <c r="A32" s="19" t="s">
        <v>5</v>
      </c>
      <c r="B32" s="7" t="s">
        <v>34</v>
      </c>
      <c r="C32" s="7" t="s">
        <v>36</v>
      </c>
      <c r="D32" s="11">
        <v>329</v>
      </c>
      <c r="E32" s="11">
        <v>161</v>
      </c>
      <c r="F32" s="11">
        <v>319</v>
      </c>
      <c r="G32" s="11">
        <v>494</v>
      </c>
      <c r="H32" s="11">
        <v>296</v>
      </c>
      <c r="I32" s="11">
        <v>521</v>
      </c>
      <c r="J32" s="11">
        <v>727</v>
      </c>
      <c r="K32" s="11">
        <v>709</v>
      </c>
      <c r="L32" s="11">
        <v>655</v>
      </c>
      <c r="M32" s="11">
        <v>753</v>
      </c>
      <c r="N32" s="11">
        <v>440</v>
      </c>
      <c r="O32" s="45">
        <f t="shared" si="0"/>
        <v>5404</v>
      </c>
    </row>
    <row r="33" spans="1:15" ht="18" customHeight="1" x14ac:dyDescent="0.25">
      <c r="A33" s="19" t="s">
        <v>5</v>
      </c>
      <c r="B33" s="7" t="s">
        <v>34</v>
      </c>
      <c r="C33" s="7" t="s">
        <v>37</v>
      </c>
      <c r="D33" s="11">
        <v>101</v>
      </c>
      <c r="E33" s="11">
        <v>60</v>
      </c>
      <c r="F33" s="11">
        <v>110</v>
      </c>
      <c r="G33" s="11">
        <v>177</v>
      </c>
      <c r="H33" s="11">
        <v>94</v>
      </c>
      <c r="I33" s="11">
        <v>174</v>
      </c>
      <c r="J33" s="11">
        <v>286</v>
      </c>
      <c r="K33" s="11">
        <v>335</v>
      </c>
      <c r="L33" s="11">
        <v>277</v>
      </c>
      <c r="M33" s="11">
        <v>348</v>
      </c>
      <c r="N33" s="11">
        <v>232</v>
      </c>
      <c r="O33" s="45">
        <f t="shared" si="0"/>
        <v>2194</v>
      </c>
    </row>
    <row r="34" spans="1:15" ht="18" customHeight="1" x14ac:dyDescent="0.25">
      <c r="A34" s="19" t="s">
        <v>5</v>
      </c>
      <c r="B34" s="7" t="s">
        <v>34</v>
      </c>
      <c r="C34" s="7" t="s">
        <v>68</v>
      </c>
      <c r="D34" s="11">
        <v>264</v>
      </c>
      <c r="E34" s="11">
        <v>125</v>
      </c>
      <c r="F34" s="11">
        <v>280</v>
      </c>
      <c r="G34" s="11">
        <v>425</v>
      </c>
      <c r="H34" s="11">
        <v>216</v>
      </c>
      <c r="I34" s="11">
        <v>374</v>
      </c>
      <c r="J34" s="11">
        <v>561</v>
      </c>
      <c r="K34" s="11">
        <v>638</v>
      </c>
      <c r="L34" s="11">
        <v>524</v>
      </c>
      <c r="M34" s="11">
        <v>573</v>
      </c>
      <c r="N34" s="11">
        <v>448</v>
      </c>
      <c r="O34" s="45">
        <f t="shared" si="0"/>
        <v>4428</v>
      </c>
    </row>
    <row r="35" spans="1:15" ht="18" customHeight="1" x14ac:dyDescent="0.25">
      <c r="A35" s="19" t="s">
        <v>5</v>
      </c>
      <c r="B35" s="7" t="s">
        <v>34</v>
      </c>
      <c r="C35" s="7" t="s">
        <v>39</v>
      </c>
      <c r="D35" s="11">
        <v>409</v>
      </c>
      <c r="E35" s="11">
        <v>203</v>
      </c>
      <c r="F35" s="11">
        <v>461</v>
      </c>
      <c r="G35" s="11">
        <v>666</v>
      </c>
      <c r="H35" s="11">
        <v>380</v>
      </c>
      <c r="I35" s="11">
        <v>637</v>
      </c>
      <c r="J35" s="11">
        <v>936</v>
      </c>
      <c r="K35" s="11">
        <v>931</v>
      </c>
      <c r="L35" s="11">
        <v>846</v>
      </c>
      <c r="M35" s="11">
        <v>932</v>
      </c>
      <c r="N35" s="11">
        <v>535</v>
      </c>
      <c r="O35" s="45">
        <f t="shared" si="0"/>
        <v>6936</v>
      </c>
    </row>
    <row r="36" spans="1:15" ht="18" customHeight="1" x14ac:dyDescent="0.25">
      <c r="A36" s="19" t="s">
        <v>5</v>
      </c>
      <c r="B36" s="7" t="s">
        <v>34</v>
      </c>
      <c r="C36" s="7" t="s">
        <v>40</v>
      </c>
      <c r="D36" s="11">
        <v>280</v>
      </c>
      <c r="E36" s="11">
        <v>143</v>
      </c>
      <c r="F36" s="11">
        <v>311</v>
      </c>
      <c r="G36" s="11">
        <v>444</v>
      </c>
      <c r="H36" s="11">
        <v>225</v>
      </c>
      <c r="I36" s="11">
        <v>416</v>
      </c>
      <c r="J36" s="11">
        <v>609</v>
      </c>
      <c r="K36" s="11">
        <v>754</v>
      </c>
      <c r="L36" s="11">
        <v>602</v>
      </c>
      <c r="M36" s="11">
        <v>650</v>
      </c>
      <c r="N36" s="11">
        <v>580</v>
      </c>
      <c r="O36" s="45">
        <f t="shared" si="0"/>
        <v>5014</v>
      </c>
    </row>
    <row r="37" spans="1:15" ht="18" customHeight="1" x14ac:dyDescent="0.25">
      <c r="A37" s="19" t="s">
        <v>5</v>
      </c>
      <c r="B37" s="7" t="s">
        <v>34</v>
      </c>
      <c r="C37" s="7" t="s">
        <v>41</v>
      </c>
      <c r="D37" s="11">
        <v>220</v>
      </c>
      <c r="E37" s="11">
        <v>128</v>
      </c>
      <c r="F37" s="11">
        <v>278</v>
      </c>
      <c r="G37" s="11">
        <v>366</v>
      </c>
      <c r="H37" s="11">
        <v>220</v>
      </c>
      <c r="I37" s="11">
        <v>350</v>
      </c>
      <c r="J37" s="11">
        <v>482</v>
      </c>
      <c r="K37" s="11">
        <v>641</v>
      </c>
      <c r="L37" s="11">
        <v>537</v>
      </c>
      <c r="M37" s="11">
        <v>496</v>
      </c>
      <c r="N37" s="11">
        <v>372</v>
      </c>
      <c r="O37" s="45">
        <f t="shared" si="0"/>
        <v>4090</v>
      </c>
    </row>
    <row r="38" spans="1:15" s="5" customFormat="1" ht="18" customHeight="1" thickBot="1" x14ac:dyDescent="0.3">
      <c r="A38" s="22"/>
      <c r="B38" s="23"/>
      <c r="C38" s="23" t="s">
        <v>73</v>
      </c>
      <c r="D38" s="24">
        <f>SUM(D31:D37)</f>
        <v>2176</v>
      </c>
      <c r="E38" s="24">
        <f t="shared" ref="E38:O38" si="4">SUM(E31:E37)</f>
        <v>1129</v>
      </c>
      <c r="F38" s="24">
        <f t="shared" si="4"/>
        <v>2437</v>
      </c>
      <c r="G38" s="24">
        <f t="shared" si="4"/>
        <v>3569</v>
      </c>
      <c r="H38" s="24">
        <f t="shared" si="4"/>
        <v>2070</v>
      </c>
      <c r="I38" s="24">
        <f t="shared" si="4"/>
        <v>3598</v>
      </c>
      <c r="J38" s="24">
        <f t="shared" si="4"/>
        <v>5178</v>
      </c>
      <c r="K38" s="24">
        <f t="shared" si="4"/>
        <v>5760</v>
      </c>
      <c r="L38" s="24">
        <f t="shared" si="4"/>
        <v>5135</v>
      </c>
      <c r="M38" s="24">
        <f t="shared" si="4"/>
        <v>5743</v>
      </c>
      <c r="N38" s="24">
        <f t="shared" si="4"/>
        <v>3428</v>
      </c>
      <c r="O38" s="25">
        <f t="shared" si="4"/>
        <v>40223</v>
      </c>
    </row>
    <row r="39" spans="1:15" s="5" customFormat="1" ht="18" customHeight="1" thickBot="1" x14ac:dyDescent="0.3">
      <c r="A39" s="35"/>
      <c r="B39" s="36"/>
      <c r="C39" s="36" t="s">
        <v>74</v>
      </c>
      <c r="D39" s="47">
        <f>+D38+D30+D25+D17</f>
        <v>8397</v>
      </c>
      <c r="E39" s="47">
        <f t="shared" ref="E39:O39" si="5">+E38+E30+E25+E17</f>
        <v>4628</v>
      </c>
      <c r="F39" s="47">
        <f t="shared" si="5"/>
        <v>9550</v>
      </c>
      <c r="G39" s="47">
        <f t="shared" si="5"/>
        <v>14716</v>
      </c>
      <c r="H39" s="47">
        <f t="shared" si="5"/>
        <v>8570</v>
      </c>
      <c r="I39" s="47">
        <f t="shared" si="5"/>
        <v>15605</v>
      </c>
      <c r="J39" s="47">
        <f t="shared" si="5"/>
        <v>22767</v>
      </c>
      <c r="K39" s="47">
        <f t="shared" si="5"/>
        <v>24974</v>
      </c>
      <c r="L39" s="47">
        <f t="shared" si="5"/>
        <v>22208</v>
      </c>
      <c r="M39" s="47">
        <f t="shared" si="5"/>
        <v>26767</v>
      </c>
      <c r="N39" s="47">
        <f t="shared" si="5"/>
        <v>16311</v>
      </c>
      <c r="O39" s="47">
        <f t="shared" si="5"/>
        <v>174493</v>
      </c>
    </row>
  </sheetData>
  <mergeCells count="4">
    <mergeCell ref="D1:N1"/>
    <mergeCell ref="A1:A2"/>
    <mergeCell ref="B1:B2"/>
    <mergeCell ref="C1:C2"/>
  </mergeCells>
  <pageMargins left="0.7" right="0.7" top="0.75" bottom="0.75" header="0.3" footer="0.3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pane ySplit="945" activePane="bottomLeft"/>
      <selection pane="bottomLeft" activeCell="I30" sqref="I30:M30"/>
    </sheetView>
  </sheetViews>
  <sheetFormatPr defaultRowHeight="15.75" x14ac:dyDescent="0.25"/>
  <cols>
    <col min="1" max="1" width="9.140625" style="9"/>
    <col min="2" max="2" width="14.85546875" style="9" bestFit="1" customWidth="1"/>
    <col min="3" max="3" width="43.5703125" style="9" customWidth="1"/>
    <col min="4" max="14" width="10.42578125" style="12" customWidth="1"/>
    <col min="15" max="15" width="9.85546875" style="12" bestFit="1" customWidth="1"/>
    <col min="16" max="16384" width="9.140625" style="9"/>
  </cols>
  <sheetData>
    <row r="1" spans="1:15" s="14" customFormat="1" x14ac:dyDescent="0.25">
      <c r="A1" s="116" t="s">
        <v>0</v>
      </c>
      <c r="B1" s="118" t="s">
        <v>1</v>
      </c>
      <c r="C1" s="118" t="s">
        <v>48</v>
      </c>
      <c r="D1" s="107" t="s">
        <v>64</v>
      </c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46"/>
    </row>
    <row r="2" spans="1:15" s="14" customFormat="1" ht="16.5" thickBot="1" x14ac:dyDescent="0.3">
      <c r="A2" s="117"/>
      <c r="B2" s="119"/>
      <c r="C2" s="119"/>
      <c r="D2" s="42" t="s">
        <v>51</v>
      </c>
      <c r="E2" s="42" t="s">
        <v>52</v>
      </c>
      <c r="F2" s="42" t="s">
        <v>53</v>
      </c>
      <c r="G2" s="42" t="s">
        <v>54</v>
      </c>
      <c r="H2" s="42" t="s">
        <v>55</v>
      </c>
      <c r="I2" s="42" t="s">
        <v>56</v>
      </c>
      <c r="J2" s="42" t="s">
        <v>57</v>
      </c>
      <c r="K2" s="42" t="s">
        <v>58</v>
      </c>
      <c r="L2" s="42" t="s">
        <v>59</v>
      </c>
      <c r="M2" s="42" t="s">
        <v>60</v>
      </c>
      <c r="N2" s="42" t="s">
        <v>61</v>
      </c>
      <c r="O2" s="43" t="s">
        <v>63</v>
      </c>
    </row>
    <row r="3" spans="1:15" ht="18" customHeight="1" x14ac:dyDescent="0.25">
      <c r="A3" s="15" t="s">
        <v>5</v>
      </c>
      <c r="B3" s="16" t="s">
        <v>6</v>
      </c>
      <c r="C3" s="16" t="s">
        <v>7</v>
      </c>
      <c r="D3" s="17">
        <v>843</v>
      </c>
      <c r="E3" s="17">
        <v>424</v>
      </c>
      <c r="F3" s="17">
        <v>967</v>
      </c>
      <c r="G3" s="17">
        <v>1688</v>
      </c>
      <c r="H3" s="17">
        <v>978</v>
      </c>
      <c r="I3" s="17">
        <v>1832</v>
      </c>
      <c r="J3" s="17">
        <v>2421</v>
      </c>
      <c r="K3" s="17">
        <v>2525</v>
      </c>
      <c r="L3" s="17">
        <v>2798</v>
      </c>
      <c r="M3" s="17">
        <v>3115</v>
      </c>
      <c r="N3" s="17">
        <v>1474</v>
      </c>
      <c r="O3" s="44">
        <f>SUM(D3:N3)</f>
        <v>19065</v>
      </c>
    </row>
    <row r="4" spans="1:15" ht="18" customHeight="1" x14ac:dyDescent="0.25">
      <c r="A4" s="19" t="s">
        <v>5</v>
      </c>
      <c r="B4" s="7" t="s">
        <v>6</v>
      </c>
      <c r="C4" s="7" t="s">
        <v>8</v>
      </c>
      <c r="D4" s="11">
        <v>175</v>
      </c>
      <c r="E4" s="11">
        <v>101</v>
      </c>
      <c r="F4" s="11">
        <v>192</v>
      </c>
      <c r="G4" s="11">
        <v>326</v>
      </c>
      <c r="H4" s="11">
        <v>213</v>
      </c>
      <c r="I4" s="11">
        <v>334</v>
      </c>
      <c r="J4" s="11">
        <v>461</v>
      </c>
      <c r="K4" s="11">
        <v>531</v>
      </c>
      <c r="L4" s="11">
        <v>372</v>
      </c>
      <c r="M4" s="11">
        <v>484</v>
      </c>
      <c r="N4" s="11">
        <v>339</v>
      </c>
      <c r="O4" s="45">
        <f t="shared" ref="O4:O37" si="0">SUM(D4:N4)</f>
        <v>3528</v>
      </c>
    </row>
    <row r="5" spans="1:15" ht="18" customHeight="1" x14ac:dyDescent="0.25">
      <c r="A5" s="19" t="s">
        <v>5</v>
      </c>
      <c r="B5" s="7" t="s">
        <v>6</v>
      </c>
      <c r="C5" s="7" t="s">
        <v>9</v>
      </c>
      <c r="D5" s="11">
        <v>191</v>
      </c>
      <c r="E5" s="11">
        <v>105</v>
      </c>
      <c r="F5" s="11">
        <v>194</v>
      </c>
      <c r="G5" s="11">
        <v>291</v>
      </c>
      <c r="H5" s="11">
        <v>181</v>
      </c>
      <c r="I5" s="11">
        <v>344</v>
      </c>
      <c r="J5" s="11">
        <v>511</v>
      </c>
      <c r="K5" s="11">
        <v>474</v>
      </c>
      <c r="L5" s="11">
        <v>408</v>
      </c>
      <c r="M5" s="11">
        <v>480</v>
      </c>
      <c r="N5" s="11">
        <v>324</v>
      </c>
      <c r="O5" s="45">
        <f t="shared" si="0"/>
        <v>3503</v>
      </c>
    </row>
    <row r="6" spans="1:15" ht="18" customHeight="1" x14ac:dyDescent="0.25">
      <c r="A6" s="19" t="s">
        <v>5</v>
      </c>
      <c r="B6" s="7" t="s">
        <v>6</v>
      </c>
      <c r="C6" s="7" t="s">
        <v>10</v>
      </c>
      <c r="D6" s="11">
        <v>150</v>
      </c>
      <c r="E6" s="11">
        <v>95</v>
      </c>
      <c r="F6" s="11">
        <v>212</v>
      </c>
      <c r="G6" s="11">
        <v>315</v>
      </c>
      <c r="H6" s="11">
        <v>137</v>
      </c>
      <c r="I6" s="11">
        <v>302</v>
      </c>
      <c r="J6" s="11">
        <v>469</v>
      </c>
      <c r="K6" s="11">
        <v>511</v>
      </c>
      <c r="L6" s="11">
        <v>384</v>
      </c>
      <c r="M6" s="11">
        <v>469</v>
      </c>
      <c r="N6" s="11">
        <v>309</v>
      </c>
      <c r="O6" s="45">
        <f t="shared" si="0"/>
        <v>3353</v>
      </c>
    </row>
    <row r="7" spans="1:15" ht="18" customHeight="1" x14ac:dyDescent="0.25">
      <c r="A7" s="19" t="s">
        <v>5</v>
      </c>
      <c r="B7" s="7" t="s">
        <v>6</v>
      </c>
      <c r="C7" s="7" t="s">
        <v>11</v>
      </c>
      <c r="D7" s="11">
        <v>133</v>
      </c>
      <c r="E7" s="11">
        <v>93</v>
      </c>
      <c r="F7" s="11">
        <v>144</v>
      </c>
      <c r="G7" s="11">
        <v>223</v>
      </c>
      <c r="H7" s="11">
        <v>123</v>
      </c>
      <c r="I7" s="11">
        <v>243</v>
      </c>
      <c r="J7" s="11">
        <v>332</v>
      </c>
      <c r="K7" s="11">
        <v>335</v>
      </c>
      <c r="L7" s="11">
        <v>230</v>
      </c>
      <c r="M7" s="11">
        <v>344</v>
      </c>
      <c r="N7" s="11">
        <v>293</v>
      </c>
      <c r="O7" s="45">
        <f t="shared" si="0"/>
        <v>2493</v>
      </c>
    </row>
    <row r="8" spans="1:15" ht="18" customHeight="1" x14ac:dyDescent="0.25">
      <c r="A8" s="19" t="s">
        <v>5</v>
      </c>
      <c r="B8" s="7" t="s">
        <v>6</v>
      </c>
      <c r="C8" s="7" t="s">
        <v>12</v>
      </c>
      <c r="D8" s="11">
        <v>405</v>
      </c>
      <c r="E8" s="11">
        <v>225</v>
      </c>
      <c r="F8" s="11">
        <v>421</v>
      </c>
      <c r="G8" s="11">
        <v>664</v>
      </c>
      <c r="H8" s="11">
        <v>356</v>
      </c>
      <c r="I8" s="11">
        <v>685</v>
      </c>
      <c r="J8" s="11">
        <v>1025</v>
      </c>
      <c r="K8" s="11">
        <v>1060</v>
      </c>
      <c r="L8" s="11">
        <v>836</v>
      </c>
      <c r="M8" s="11">
        <v>1037</v>
      </c>
      <c r="N8" s="11">
        <v>633</v>
      </c>
      <c r="O8" s="45">
        <f t="shared" si="0"/>
        <v>7347</v>
      </c>
    </row>
    <row r="9" spans="1:15" ht="18" customHeight="1" x14ac:dyDescent="0.25">
      <c r="A9" s="19" t="s">
        <v>5</v>
      </c>
      <c r="B9" s="7" t="s">
        <v>6</v>
      </c>
      <c r="C9" s="7" t="s">
        <v>13</v>
      </c>
      <c r="D9" s="11">
        <v>54</v>
      </c>
      <c r="E9" s="11">
        <v>36</v>
      </c>
      <c r="F9" s="11">
        <v>56</v>
      </c>
      <c r="G9" s="11">
        <v>126</v>
      </c>
      <c r="H9" s="11">
        <v>83</v>
      </c>
      <c r="I9" s="11">
        <v>138</v>
      </c>
      <c r="J9" s="11">
        <v>163</v>
      </c>
      <c r="K9" s="11">
        <v>164</v>
      </c>
      <c r="L9" s="11">
        <v>158</v>
      </c>
      <c r="M9" s="11">
        <v>183</v>
      </c>
      <c r="N9" s="11">
        <v>151</v>
      </c>
      <c r="O9" s="45">
        <f t="shared" si="0"/>
        <v>1312</v>
      </c>
    </row>
    <row r="10" spans="1:15" ht="18" customHeight="1" x14ac:dyDescent="0.25">
      <c r="A10" s="19" t="s">
        <v>5</v>
      </c>
      <c r="B10" s="7" t="s">
        <v>6</v>
      </c>
      <c r="C10" s="7" t="s">
        <v>14</v>
      </c>
      <c r="D10" s="11">
        <v>200</v>
      </c>
      <c r="E10" s="11">
        <v>106</v>
      </c>
      <c r="F10" s="11">
        <v>199</v>
      </c>
      <c r="G10" s="11">
        <v>299</v>
      </c>
      <c r="H10" s="11">
        <v>184</v>
      </c>
      <c r="I10" s="11">
        <v>287</v>
      </c>
      <c r="J10" s="11">
        <v>437</v>
      </c>
      <c r="K10" s="11">
        <v>365</v>
      </c>
      <c r="L10" s="11">
        <v>328</v>
      </c>
      <c r="M10" s="11">
        <v>397</v>
      </c>
      <c r="N10" s="11">
        <v>236</v>
      </c>
      <c r="O10" s="45">
        <f t="shared" si="0"/>
        <v>3038</v>
      </c>
    </row>
    <row r="11" spans="1:15" ht="18" customHeight="1" x14ac:dyDescent="0.25">
      <c r="A11" s="19" t="s">
        <v>5</v>
      </c>
      <c r="B11" s="7" t="s">
        <v>6</v>
      </c>
      <c r="C11" s="7" t="s">
        <v>15</v>
      </c>
      <c r="D11" s="11">
        <v>831</v>
      </c>
      <c r="E11" s="11">
        <v>460</v>
      </c>
      <c r="F11" s="11">
        <v>950</v>
      </c>
      <c r="G11" s="11">
        <v>1375</v>
      </c>
      <c r="H11" s="11">
        <v>686</v>
      </c>
      <c r="I11" s="11">
        <v>1204</v>
      </c>
      <c r="J11" s="11">
        <v>1687</v>
      </c>
      <c r="K11" s="11">
        <v>2120</v>
      </c>
      <c r="L11" s="11">
        <v>1753</v>
      </c>
      <c r="M11" s="11">
        <v>1856</v>
      </c>
      <c r="N11" s="11">
        <v>1186</v>
      </c>
      <c r="O11" s="45">
        <f t="shared" si="0"/>
        <v>14108</v>
      </c>
    </row>
    <row r="12" spans="1:15" ht="18" customHeight="1" x14ac:dyDescent="0.25">
      <c r="A12" s="19" t="s">
        <v>5</v>
      </c>
      <c r="B12" s="7" t="s">
        <v>6</v>
      </c>
      <c r="C12" s="7" t="s">
        <v>16</v>
      </c>
      <c r="D12" s="11">
        <v>273</v>
      </c>
      <c r="E12" s="11">
        <v>119</v>
      </c>
      <c r="F12" s="11">
        <v>269</v>
      </c>
      <c r="G12" s="11">
        <v>415</v>
      </c>
      <c r="H12" s="11">
        <v>200</v>
      </c>
      <c r="I12" s="11">
        <v>363</v>
      </c>
      <c r="J12" s="11">
        <v>555</v>
      </c>
      <c r="K12" s="11">
        <v>607</v>
      </c>
      <c r="L12" s="11">
        <v>527</v>
      </c>
      <c r="M12" s="11">
        <v>657</v>
      </c>
      <c r="N12" s="11">
        <v>429</v>
      </c>
      <c r="O12" s="45">
        <f t="shared" si="0"/>
        <v>4414</v>
      </c>
    </row>
    <row r="13" spans="1:15" ht="18" customHeight="1" x14ac:dyDescent="0.25">
      <c r="A13" s="19" t="s">
        <v>5</v>
      </c>
      <c r="B13" s="7" t="s">
        <v>6</v>
      </c>
      <c r="C13" s="7" t="s">
        <v>17</v>
      </c>
      <c r="D13" s="11">
        <v>442</v>
      </c>
      <c r="E13" s="11">
        <v>262</v>
      </c>
      <c r="F13" s="11">
        <v>474</v>
      </c>
      <c r="G13" s="11">
        <v>723</v>
      </c>
      <c r="H13" s="11">
        <v>414</v>
      </c>
      <c r="I13" s="11">
        <v>810</v>
      </c>
      <c r="J13" s="11">
        <v>1046</v>
      </c>
      <c r="K13" s="11">
        <v>1086</v>
      </c>
      <c r="L13" s="11">
        <v>1019</v>
      </c>
      <c r="M13" s="11">
        <v>1279</v>
      </c>
      <c r="N13" s="11">
        <v>813</v>
      </c>
      <c r="O13" s="45">
        <f t="shared" si="0"/>
        <v>8368</v>
      </c>
    </row>
    <row r="14" spans="1:15" ht="18" customHeight="1" x14ac:dyDescent="0.25">
      <c r="A14" s="19" t="s">
        <v>5</v>
      </c>
      <c r="B14" s="7" t="s">
        <v>6</v>
      </c>
      <c r="C14" s="7" t="s">
        <v>18</v>
      </c>
      <c r="D14" s="11">
        <v>83</v>
      </c>
      <c r="E14" s="11">
        <v>65</v>
      </c>
      <c r="F14" s="11">
        <v>108</v>
      </c>
      <c r="G14" s="11">
        <v>175</v>
      </c>
      <c r="H14" s="11">
        <v>122</v>
      </c>
      <c r="I14" s="11">
        <v>162</v>
      </c>
      <c r="J14" s="11">
        <v>208</v>
      </c>
      <c r="K14" s="11">
        <v>233</v>
      </c>
      <c r="L14" s="11">
        <v>189</v>
      </c>
      <c r="M14" s="11">
        <v>227</v>
      </c>
      <c r="N14" s="11">
        <v>171</v>
      </c>
      <c r="O14" s="45">
        <f t="shared" si="0"/>
        <v>1743</v>
      </c>
    </row>
    <row r="15" spans="1:15" ht="18" customHeight="1" x14ac:dyDescent="0.25">
      <c r="A15" s="19" t="s">
        <v>5</v>
      </c>
      <c r="B15" s="7" t="s">
        <v>6</v>
      </c>
      <c r="C15" s="7" t="s">
        <v>19</v>
      </c>
      <c r="D15" s="11">
        <v>116</v>
      </c>
      <c r="E15" s="11">
        <v>79</v>
      </c>
      <c r="F15" s="11">
        <v>149</v>
      </c>
      <c r="G15" s="11">
        <v>273</v>
      </c>
      <c r="H15" s="11">
        <v>168</v>
      </c>
      <c r="I15" s="11">
        <v>301</v>
      </c>
      <c r="J15" s="11">
        <v>360</v>
      </c>
      <c r="K15" s="11">
        <v>391</v>
      </c>
      <c r="L15" s="11">
        <v>347</v>
      </c>
      <c r="M15" s="11">
        <v>412</v>
      </c>
      <c r="N15" s="11">
        <v>302</v>
      </c>
      <c r="O15" s="45">
        <f t="shared" si="0"/>
        <v>2898</v>
      </c>
    </row>
    <row r="16" spans="1:15" ht="18" customHeight="1" x14ac:dyDescent="0.25">
      <c r="A16" s="19" t="s">
        <v>5</v>
      </c>
      <c r="B16" s="7" t="s">
        <v>6</v>
      </c>
      <c r="C16" s="7" t="s">
        <v>65</v>
      </c>
      <c r="D16" s="11">
        <v>120</v>
      </c>
      <c r="E16" s="11">
        <v>78</v>
      </c>
      <c r="F16" s="11">
        <v>105</v>
      </c>
      <c r="G16" s="11">
        <v>215</v>
      </c>
      <c r="H16" s="11">
        <v>138</v>
      </c>
      <c r="I16" s="11">
        <v>216</v>
      </c>
      <c r="J16" s="11">
        <v>297</v>
      </c>
      <c r="K16" s="11">
        <v>271</v>
      </c>
      <c r="L16" s="11">
        <v>225</v>
      </c>
      <c r="M16" s="11">
        <v>283</v>
      </c>
      <c r="N16" s="11">
        <v>179</v>
      </c>
      <c r="O16" s="45">
        <f t="shared" si="0"/>
        <v>2127</v>
      </c>
    </row>
    <row r="17" spans="1:15" s="5" customFormat="1" ht="18" customHeight="1" thickBot="1" x14ac:dyDescent="0.3">
      <c r="A17" s="22"/>
      <c r="B17" s="23"/>
      <c r="C17" s="23" t="s">
        <v>73</v>
      </c>
      <c r="D17" s="24">
        <f>SUM(D3:D16)</f>
        <v>4016</v>
      </c>
      <c r="E17" s="24">
        <f t="shared" ref="E17:O17" si="1">SUM(E3:E16)</f>
        <v>2248</v>
      </c>
      <c r="F17" s="24">
        <f t="shared" si="1"/>
        <v>4440</v>
      </c>
      <c r="G17" s="24">
        <f t="shared" si="1"/>
        <v>7108</v>
      </c>
      <c r="H17" s="24">
        <f t="shared" si="1"/>
        <v>3983</v>
      </c>
      <c r="I17" s="24">
        <f t="shared" si="1"/>
        <v>7221</v>
      </c>
      <c r="J17" s="24">
        <f t="shared" si="1"/>
        <v>9972</v>
      </c>
      <c r="K17" s="24">
        <f t="shared" si="1"/>
        <v>10673</v>
      </c>
      <c r="L17" s="24">
        <f t="shared" si="1"/>
        <v>9574</v>
      </c>
      <c r="M17" s="24">
        <f t="shared" si="1"/>
        <v>11223</v>
      </c>
      <c r="N17" s="24">
        <f t="shared" si="1"/>
        <v>6839</v>
      </c>
      <c r="O17" s="25">
        <f t="shared" si="1"/>
        <v>77297</v>
      </c>
    </row>
    <row r="18" spans="1:15" ht="18" customHeight="1" x14ac:dyDescent="0.25">
      <c r="A18" s="15" t="s">
        <v>5</v>
      </c>
      <c r="B18" s="16" t="s">
        <v>21</v>
      </c>
      <c r="C18" s="16" t="s">
        <v>22</v>
      </c>
      <c r="D18" s="17">
        <v>528</v>
      </c>
      <c r="E18" s="17">
        <v>317</v>
      </c>
      <c r="F18" s="17">
        <v>693</v>
      </c>
      <c r="G18" s="17">
        <v>1185</v>
      </c>
      <c r="H18" s="17">
        <v>787</v>
      </c>
      <c r="I18" s="17">
        <v>1570</v>
      </c>
      <c r="J18" s="17">
        <v>2200</v>
      </c>
      <c r="K18" s="17">
        <v>2386</v>
      </c>
      <c r="L18" s="17">
        <v>2419</v>
      </c>
      <c r="M18" s="17">
        <v>3143</v>
      </c>
      <c r="N18" s="17">
        <v>1364</v>
      </c>
      <c r="O18" s="44">
        <f t="shared" si="0"/>
        <v>16592</v>
      </c>
    </row>
    <row r="19" spans="1:15" ht="18" customHeight="1" x14ac:dyDescent="0.25">
      <c r="A19" s="19" t="s">
        <v>5</v>
      </c>
      <c r="B19" s="7" t="s">
        <v>21</v>
      </c>
      <c r="C19" s="7" t="s">
        <v>67</v>
      </c>
      <c r="D19" s="11">
        <v>119</v>
      </c>
      <c r="E19" s="11">
        <v>66</v>
      </c>
      <c r="F19" s="11">
        <v>130</v>
      </c>
      <c r="G19" s="11">
        <v>263</v>
      </c>
      <c r="H19" s="11">
        <v>147</v>
      </c>
      <c r="I19" s="11">
        <v>279</v>
      </c>
      <c r="J19" s="11">
        <v>401</v>
      </c>
      <c r="K19" s="11">
        <v>394</v>
      </c>
      <c r="L19" s="11">
        <v>373</v>
      </c>
      <c r="M19" s="11">
        <v>511</v>
      </c>
      <c r="N19" s="11">
        <v>359</v>
      </c>
      <c r="O19" s="45">
        <f t="shared" si="0"/>
        <v>3042</v>
      </c>
    </row>
    <row r="20" spans="1:15" ht="18" customHeight="1" x14ac:dyDescent="0.25">
      <c r="A20" s="19" t="s">
        <v>5</v>
      </c>
      <c r="B20" s="7" t="s">
        <v>21</v>
      </c>
      <c r="C20" s="7" t="s">
        <v>27</v>
      </c>
      <c r="D20" s="11">
        <v>131</v>
      </c>
      <c r="E20" s="11">
        <v>70</v>
      </c>
      <c r="F20" s="11">
        <v>156</v>
      </c>
      <c r="G20" s="11">
        <v>259</v>
      </c>
      <c r="H20" s="11">
        <v>137</v>
      </c>
      <c r="I20" s="11">
        <v>232</v>
      </c>
      <c r="J20" s="11">
        <v>371</v>
      </c>
      <c r="K20" s="11">
        <v>495</v>
      </c>
      <c r="L20" s="11">
        <v>386</v>
      </c>
      <c r="M20" s="11">
        <v>414</v>
      </c>
      <c r="N20" s="11">
        <v>357</v>
      </c>
      <c r="O20" s="45">
        <f t="shared" si="0"/>
        <v>3008</v>
      </c>
    </row>
    <row r="21" spans="1:15" ht="18" customHeight="1" x14ac:dyDescent="0.25">
      <c r="A21" s="19" t="s">
        <v>5</v>
      </c>
      <c r="B21" s="7" t="s">
        <v>21</v>
      </c>
      <c r="C21" s="7" t="s">
        <v>28</v>
      </c>
      <c r="D21" s="11">
        <v>215</v>
      </c>
      <c r="E21" s="11">
        <v>127</v>
      </c>
      <c r="F21" s="11">
        <v>306</v>
      </c>
      <c r="G21" s="11">
        <v>422</v>
      </c>
      <c r="H21" s="11">
        <v>275</v>
      </c>
      <c r="I21" s="11">
        <v>457</v>
      </c>
      <c r="J21" s="11">
        <v>611</v>
      </c>
      <c r="K21" s="11">
        <v>810</v>
      </c>
      <c r="L21" s="11">
        <v>752</v>
      </c>
      <c r="M21" s="11">
        <v>712</v>
      </c>
      <c r="N21" s="11">
        <v>533</v>
      </c>
      <c r="O21" s="45">
        <f t="shared" si="0"/>
        <v>5220</v>
      </c>
    </row>
    <row r="22" spans="1:15" ht="18" customHeight="1" x14ac:dyDescent="0.25">
      <c r="A22" s="19" t="s">
        <v>5</v>
      </c>
      <c r="B22" s="7" t="s">
        <v>21</v>
      </c>
      <c r="C22" s="7" t="s">
        <v>29</v>
      </c>
      <c r="D22" s="11">
        <v>222</v>
      </c>
      <c r="E22" s="11">
        <v>99</v>
      </c>
      <c r="F22" s="11">
        <v>239</v>
      </c>
      <c r="G22" s="11">
        <v>345</v>
      </c>
      <c r="H22" s="11">
        <v>221</v>
      </c>
      <c r="I22" s="11">
        <v>411</v>
      </c>
      <c r="J22" s="11">
        <v>610</v>
      </c>
      <c r="K22" s="11">
        <v>684</v>
      </c>
      <c r="L22" s="11">
        <v>612</v>
      </c>
      <c r="M22" s="11">
        <v>693</v>
      </c>
      <c r="N22" s="11">
        <v>470</v>
      </c>
      <c r="O22" s="45">
        <f t="shared" si="0"/>
        <v>4606</v>
      </c>
    </row>
    <row r="23" spans="1:15" ht="18" customHeight="1" x14ac:dyDescent="0.25">
      <c r="A23" s="19" t="s">
        <v>5</v>
      </c>
      <c r="B23" s="7" t="s">
        <v>21</v>
      </c>
      <c r="C23" s="7" t="s">
        <v>30</v>
      </c>
      <c r="D23" s="11">
        <v>127</v>
      </c>
      <c r="E23" s="11">
        <v>72</v>
      </c>
      <c r="F23" s="11">
        <v>135</v>
      </c>
      <c r="G23" s="11">
        <v>284</v>
      </c>
      <c r="H23" s="11">
        <v>178</v>
      </c>
      <c r="I23" s="11">
        <v>291</v>
      </c>
      <c r="J23" s="11">
        <v>362</v>
      </c>
      <c r="K23" s="11">
        <v>495</v>
      </c>
      <c r="L23" s="11">
        <v>422</v>
      </c>
      <c r="M23" s="11">
        <v>476</v>
      </c>
      <c r="N23" s="11">
        <v>347</v>
      </c>
      <c r="O23" s="45">
        <f t="shared" si="0"/>
        <v>3189</v>
      </c>
    </row>
    <row r="24" spans="1:15" ht="18" customHeight="1" x14ac:dyDescent="0.25">
      <c r="A24" s="19" t="s">
        <v>5</v>
      </c>
      <c r="B24" s="7" t="s">
        <v>21</v>
      </c>
      <c r="C24" s="7" t="s">
        <v>32</v>
      </c>
      <c r="D24" s="11">
        <v>52</v>
      </c>
      <c r="E24" s="11">
        <v>25</v>
      </c>
      <c r="F24" s="11">
        <v>72</v>
      </c>
      <c r="G24" s="11">
        <v>141</v>
      </c>
      <c r="H24" s="11">
        <v>81</v>
      </c>
      <c r="I24" s="11">
        <v>188</v>
      </c>
      <c r="J24" s="11">
        <v>215</v>
      </c>
      <c r="K24" s="11">
        <v>231</v>
      </c>
      <c r="L24" s="11">
        <v>242</v>
      </c>
      <c r="M24" s="11">
        <v>316</v>
      </c>
      <c r="N24" s="11">
        <v>216</v>
      </c>
      <c r="O24" s="45">
        <f t="shared" si="0"/>
        <v>1779</v>
      </c>
    </row>
    <row r="25" spans="1:15" s="5" customFormat="1" ht="18" customHeight="1" thickBot="1" x14ac:dyDescent="0.3">
      <c r="A25" s="22"/>
      <c r="B25" s="23"/>
      <c r="C25" s="23" t="s">
        <v>73</v>
      </c>
      <c r="D25" s="24">
        <f>SUM(D18:D24)</f>
        <v>1394</v>
      </c>
      <c r="E25" s="24">
        <f t="shared" ref="E25:O25" si="2">SUM(E18:E24)</f>
        <v>776</v>
      </c>
      <c r="F25" s="24">
        <f t="shared" si="2"/>
        <v>1731</v>
      </c>
      <c r="G25" s="24">
        <f t="shared" si="2"/>
        <v>2899</v>
      </c>
      <c r="H25" s="24">
        <f t="shared" si="2"/>
        <v>1826</v>
      </c>
      <c r="I25" s="24">
        <f t="shared" si="2"/>
        <v>3428</v>
      </c>
      <c r="J25" s="24">
        <f t="shared" si="2"/>
        <v>4770</v>
      </c>
      <c r="K25" s="24">
        <f t="shared" si="2"/>
        <v>5495</v>
      </c>
      <c r="L25" s="24">
        <f t="shared" si="2"/>
        <v>5206</v>
      </c>
      <c r="M25" s="24">
        <f t="shared" si="2"/>
        <v>6265</v>
      </c>
      <c r="N25" s="24">
        <f t="shared" si="2"/>
        <v>3646</v>
      </c>
      <c r="O25" s="25">
        <f t="shared" si="2"/>
        <v>37436</v>
      </c>
    </row>
    <row r="26" spans="1:15" ht="18" customHeight="1" x14ac:dyDescent="0.25">
      <c r="A26" s="15" t="s">
        <v>5</v>
      </c>
      <c r="B26" s="16" t="s">
        <v>23</v>
      </c>
      <c r="C26" s="16" t="s">
        <v>24</v>
      </c>
      <c r="D26" s="17">
        <v>465</v>
      </c>
      <c r="E26" s="17">
        <v>237</v>
      </c>
      <c r="F26" s="17">
        <v>513</v>
      </c>
      <c r="G26" s="17">
        <v>760</v>
      </c>
      <c r="H26" s="17">
        <v>505</v>
      </c>
      <c r="I26" s="17">
        <v>962</v>
      </c>
      <c r="J26" s="17">
        <v>1326</v>
      </c>
      <c r="K26" s="17">
        <v>1510</v>
      </c>
      <c r="L26" s="17">
        <v>1321</v>
      </c>
      <c r="M26" s="17">
        <v>1594</v>
      </c>
      <c r="N26" s="17">
        <v>1035</v>
      </c>
      <c r="O26" s="44">
        <f>SUM(D26:N26)</f>
        <v>10228</v>
      </c>
    </row>
    <row r="27" spans="1:15" ht="18" customHeight="1" x14ac:dyDescent="0.25">
      <c r="A27" s="19" t="s">
        <v>5</v>
      </c>
      <c r="B27" s="7" t="s">
        <v>23</v>
      </c>
      <c r="C27" s="7" t="s">
        <v>31</v>
      </c>
      <c r="D27" s="11">
        <v>154</v>
      </c>
      <c r="E27" s="11">
        <v>91</v>
      </c>
      <c r="F27" s="11">
        <v>158</v>
      </c>
      <c r="G27" s="11">
        <v>279</v>
      </c>
      <c r="H27" s="11">
        <v>163</v>
      </c>
      <c r="I27" s="11">
        <v>279</v>
      </c>
      <c r="J27" s="11">
        <v>454</v>
      </c>
      <c r="K27" s="11">
        <v>513</v>
      </c>
      <c r="L27" s="11">
        <v>443</v>
      </c>
      <c r="M27" s="11">
        <v>484</v>
      </c>
      <c r="N27" s="11">
        <v>342</v>
      </c>
      <c r="O27" s="45">
        <f>SUM(D27:N27)</f>
        <v>3360</v>
      </c>
    </row>
    <row r="28" spans="1:15" ht="18" customHeight="1" x14ac:dyDescent="0.25">
      <c r="A28" s="19" t="s">
        <v>5</v>
      </c>
      <c r="B28" s="7" t="s">
        <v>23</v>
      </c>
      <c r="C28" s="7" t="s">
        <v>33</v>
      </c>
      <c r="D28" s="11">
        <v>110</v>
      </c>
      <c r="E28" s="11">
        <v>90</v>
      </c>
      <c r="F28" s="11">
        <v>168</v>
      </c>
      <c r="G28" s="11">
        <v>292</v>
      </c>
      <c r="H28" s="11">
        <v>184</v>
      </c>
      <c r="I28" s="11">
        <v>285</v>
      </c>
      <c r="J28" s="11">
        <v>315</v>
      </c>
      <c r="K28" s="11">
        <v>434</v>
      </c>
      <c r="L28" s="11">
        <v>379</v>
      </c>
      <c r="M28" s="11">
        <v>436</v>
      </c>
      <c r="N28" s="11">
        <v>340</v>
      </c>
      <c r="O28" s="45">
        <f>SUM(D28:N28)</f>
        <v>3033</v>
      </c>
    </row>
    <row r="29" spans="1:15" ht="18" customHeight="1" x14ac:dyDescent="0.25">
      <c r="A29" s="19" t="s">
        <v>5</v>
      </c>
      <c r="B29" s="7" t="s">
        <v>23</v>
      </c>
      <c r="C29" s="7" t="s">
        <v>26</v>
      </c>
      <c r="D29" s="11">
        <v>203</v>
      </c>
      <c r="E29" s="11">
        <v>117</v>
      </c>
      <c r="F29" s="11">
        <v>235</v>
      </c>
      <c r="G29" s="11">
        <v>348</v>
      </c>
      <c r="H29" s="11">
        <v>233</v>
      </c>
      <c r="I29" s="11">
        <v>366</v>
      </c>
      <c r="J29" s="11">
        <v>498</v>
      </c>
      <c r="K29" s="11">
        <v>560</v>
      </c>
      <c r="L29" s="11">
        <v>481</v>
      </c>
      <c r="M29" s="11">
        <v>518</v>
      </c>
      <c r="N29" s="11">
        <v>357</v>
      </c>
      <c r="O29" s="45">
        <f>SUM(D29:N29)</f>
        <v>3916</v>
      </c>
    </row>
    <row r="30" spans="1:15" s="5" customFormat="1" ht="18" customHeight="1" thickBot="1" x14ac:dyDescent="0.3">
      <c r="A30" s="22"/>
      <c r="B30" s="23"/>
      <c r="C30" s="23" t="s">
        <v>73</v>
      </c>
      <c r="D30" s="24">
        <f>SUM(D26:D29)</f>
        <v>932</v>
      </c>
      <c r="E30" s="24">
        <f t="shared" ref="E30:O30" si="3">SUM(E26:E29)</f>
        <v>535</v>
      </c>
      <c r="F30" s="24">
        <f t="shared" si="3"/>
        <v>1074</v>
      </c>
      <c r="G30" s="24">
        <f t="shared" si="3"/>
        <v>1679</v>
      </c>
      <c r="H30" s="24">
        <f t="shared" si="3"/>
        <v>1085</v>
      </c>
      <c r="I30" s="24">
        <f t="shared" si="3"/>
        <v>1892</v>
      </c>
      <c r="J30" s="24">
        <f t="shared" si="3"/>
        <v>2593</v>
      </c>
      <c r="K30" s="24">
        <f t="shared" si="3"/>
        <v>3017</v>
      </c>
      <c r="L30" s="24">
        <f t="shared" si="3"/>
        <v>2624</v>
      </c>
      <c r="M30" s="24">
        <f t="shared" si="3"/>
        <v>3032</v>
      </c>
      <c r="N30" s="24">
        <f t="shared" si="3"/>
        <v>2074</v>
      </c>
      <c r="O30" s="25">
        <f t="shared" si="3"/>
        <v>20537</v>
      </c>
    </row>
    <row r="31" spans="1:15" ht="18" customHeight="1" x14ac:dyDescent="0.25">
      <c r="A31" s="15" t="s">
        <v>5</v>
      </c>
      <c r="B31" s="16" t="s">
        <v>34</v>
      </c>
      <c r="C31" s="16" t="s">
        <v>35</v>
      </c>
      <c r="D31" s="17">
        <v>572</v>
      </c>
      <c r="E31" s="17">
        <v>333</v>
      </c>
      <c r="F31" s="17">
        <v>668</v>
      </c>
      <c r="G31" s="17">
        <v>1049</v>
      </c>
      <c r="H31" s="17">
        <v>670</v>
      </c>
      <c r="I31" s="17">
        <v>1161</v>
      </c>
      <c r="J31" s="17">
        <v>1608</v>
      </c>
      <c r="K31" s="17">
        <v>1705</v>
      </c>
      <c r="L31" s="17">
        <v>1738</v>
      </c>
      <c r="M31" s="17">
        <v>1890</v>
      </c>
      <c r="N31" s="17">
        <v>789</v>
      </c>
      <c r="O31" s="44">
        <f t="shared" si="0"/>
        <v>12183</v>
      </c>
    </row>
    <row r="32" spans="1:15" ht="18" customHeight="1" x14ac:dyDescent="0.25">
      <c r="A32" s="19" t="s">
        <v>5</v>
      </c>
      <c r="B32" s="7" t="s">
        <v>34</v>
      </c>
      <c r="C32" s="7" t="s">
        <v>36</v>
      </c>
      <c r="D32" s="11">
        <v>317</v>
      </c>
      <c r="E32" s="11">
        <v>167</v>
      </c>
      <c r="F32" s="11">
        <v>316</v>
      </c>
      <c r="G32" s="11">
        <v>519</v>
      </c>
      <c r="H32" s="11">
        <v>306</v>
      </c>
      <c r="I32" s="11">
        <v>518</v>
      </c>
      <c r="J32" s="11">
        <v>698</v>
      </c>
      <c r="K32" s="11">
        <v>722</v>
      </c>
      <c r="L32" s="11">
        <v>644</v>
      </c>
      <c r="M32" s="11">
        <v>740</v>
      </c>
      <c r="N32" s="11">
        <v>420</v>
      </c>
      <c r="O32" s="45">
        <f t="shared" si="0"/>
        <v>5367</v>
      </c>
    </row>
    <row r="33" spans="1:15" ht="18" customHeight="1" x14ac:dyDescent="0.25">
      <c r="A33" s="19" t="s">
        <v>5</v>
      </c>
      <c r="B33" s="7" t="s">
        <v>34</v>
      </c>
      <c r="C33" s="7" t="s">
        <v>37</v>
      </c>
      <c r="D33" s="11">
        <v>114</v>
      </c>
      <c r="E33" s="11">
        <v>60</v>
      </c>
      <c r="F33" s="11">
        <v>109</v>
      </c>
      <c r="G33" s="11">
        <v>189</v>
      </c>
      <c r="H33" s="11">
        <v>93</v>
      </c>
      <c r="I33" s="11">
        <v>204</v>
      </c>
      <c r="J33" s="11">
        <v>301</v>
      </c>
      <c r="K33" s="11">
        <v>335</v>
      </c>
      <c r="L33" s="11">
        <v>284</v>
      </c>
      <c r="M33" s="11">
        <v>347</v>
      </c>
      <c r="N33" s="11">
        <v>224</v>
      </c>
      <c r="O33" s="45">
        <f t="shared" si="0"/>
        <v>2260</v>
      </c>
    </row>
    <row r="34" spans="1:15" ht="18" customHeight="1" x14ac:dyDescent="0.25">
      <c r="A34" s="19" t="s">
        <v>5</v>
      </c>
      <c r="B34" s="7" t="s">
        <v>34</v>
      </c>
      <c r="C34" s="7" t="s">
        <v>66</v>
      </c>
      <c r="D34" s="11">
        <v>280</v>
      </c>
      <c r="E34" s="11">
        <v>130</v>
      </c>
      <c r="F34" s="11">
        <v>297</v>
      </c>
      <c r="G34" s="11">
        <v>432</v>
      </c>
      <c r="H34" s="11">
        <v>245</v>
      </c>
      <c r="I34" s="11">
        <v>393</v>
      </c>
      <c r="J34" s="11">
        <v>566</v>
      </c>
      <c r="K34" s="11">
        <v>638</v>
      </c>
      <c r="L34" s="11">
        <v>537</v>
      </c>
      <c r="M34" s="11">
        <v>559</v>
      </c>
      <c r="N34" s="11">
        <v>450</v>
      </c>
      <c r="O34" s="45">
        <f t="shared" si="0"/>
        <v>4527</v>
      </c>
    </row>
    <row r="35" spans="1:15" ht="18" customHeight="1" x14ac:dyDescent="0.25">
      <c r="A35" s="19" t="s">
        <v>5</v>
      </c>
      <c r="B35" s="7" t="s">
        <v>34</v>
      </c>
      <c r="C35" s="7" t="s">
        <v>39</v>
      </c>
      <c r="D35" s="11">
        <v>392</v>
      </c>
      <c r="E35" s="11">
        <v>222</v>
      </c>
      <c r="F35" s="11">
        <v>467</v>
      </c>
      <c r="G35" s="11">
        <v>678</v>
      </c>
      <c r="H35" s="11">
        <v>395</v>
      </c>
      <c r="I35" s="11">
        <v>667</v>
      </c>
      <c r="J35" s="11">
        <v>930</v>
      </c>
      <c r="K35" s="11">
        <v>924</v>
      </c>
      <c r="L35" s="11">
        <v>871</v>
      </c>
      <c r="M35" s="11">
        <v>888</v>
      </c>
      <c r="N35" s="11">
        <v>533</v>
      </c>
      <c r="O35" s="45">
        <f t="shared" si="0"/>
        <v>6967</v>
      </c>
    </row>
    <row r="36" spans="1:15" ht="18" customHeight="1" x14ac:dyDescent="0.25">
      <c r="A36" s="19" t="s">
        <v>5</v>
      </c>
      <c r="B36" s="7" t="s">
        <v>34</v>
      </c>
      <c r="C36" s="7" t="s">
        <v>40</v>
      </c>
      <c r="D36" s="11">
        <v>284</v>
      </c>
      <c r="E36" s="11">
        <v>150</v>
      </c>
      <c r="F36" s="11">
        <v>325</v>
      </c>
      <c r="G36" s="11">
        <v>447</v>
      </c>
      <c r="H36" s="11">
        <v>229</v>
      </c>
      <c r="I36" s="11">
        <v>430</v>
      </c>
      <c r="J36" s="11">
        <v>639</v>
      </c>
      <c r="K36" s="11">
        <v>751</v>
      </c>
      <c r="L36" s="11">
        <v>595</v>
      </c>
      <c r="M36" s="11">
        <v>638</v>
      </c>
      <c r="N36" s="11">
        <v>565</v>
      </c>
      <c r="O36" s="45">
        <f t="shared" si="0"/>
        <v>5053</v>
      </c>
    </row>
    <row r="37" spans="1:15" ht="18" customHeight="1" x14ac:dyDescent="0.25">
      <c r="A37" s="19" t="s">
        <v>5</v>
      </c>
      <c r="B37" s="7" t="s">
        <v>34</v>
      </c>
      <c r="C37" s="7" t="s">
        <v>41</v>
      </c>
      <c r="D37" s="11">
        <v>219</v>
      </c>
      <c r="E37" s="11">
        <v>125</v>
      </c>
      <c r="F37" s="11">
        <v>279</v>
      </c>
      <c r="G37" s="11">
        <v>383</v>
      </c>
      <c r="H37" s="11">
        <v>225</v>
      </c>
      <c r="I37" s="11">
        <v>361</v>
      </c>
      <c r="J37" s="11">
        <v>464</v>
      </c>
      <c r="K37" s="11">
        <v>632</v>
      </c>
      <c r="L37" s="11">
        <v>539</v>
      </c>
      <c r="M37" s="11">
        <v>471</v>
      </c>
      <c r="N37" s="11">
        <v>369</v>
      </c>
      <c r="O37" s="45">
        <f t="shared" si="0"/>
        <v>4067</v>
      </c>
    </row>
    <row r="38" spans="1:15" s="5" customFormat="1" ht="18" customHeight="1" thickBot="1" x14ac:dyDescent="0.3">
      <c r="A38" s="22"/>
      <c r="B38" s="23"/>
      <c r="C38" s="23" t="s">
        <v>73</v>
      </c>
      <c r="D38" s="24">
        <f>SUM(D31:D37)</f>
        <v>2178</v>
      </c>
      <c r="E38" s="24">
        <f t="shared" ref="E38:O38" si="4">SUM(E31:E37)</f>
        <v>1187</v>
      </c>
      <c r="F38" s="24">
        <f t="shared" si="4"/>
        <v>2461</v>
      </c>
      <c r="G38" s="24">
        <f t="shared" si="4"/>
        <v>3697</v>
      </c>
      <c r="H38" s="24">
        <f t="shared" si="4"/>
        <v>2163</v>
      </c>
      <c r="I38" s="24">
        <f t="shared" si="4"/>
        <v>3734</v>
      </c>
      <c r="J38" s="24">
        <f t="shared" si="4"/>
        <v>5206</v>
      </c>
      <c r="K38" s="24">
        <f t="shared" si="4"/>
        <v>5707</v>
      </c>
      <c r="L38" s="24">
        <f t="shared" si="4"/>
        <v>5208</v>
      </c>
      <c r="M38" s="24">
        <f t="shared" si="4"/>
        <v>5533</v>
      </c>
      <c r="N38" s="24">
        <f t="shared" si="4"/>
        <v>3350</v>
      </c>
      <c r="O38" s="25">
        <f t="shared" si="4"/>
        <v>40424</v>
      </c>
    </row>
    <row r="39" spans="1:15" s="5" customFormat="1" ht="18" customHeight="1" thickBot="1" x14ac:dyDescent="0.3">
      <c r="A39" s="35"/>
      <c r="B39" s="36"/>
      <c r="C39" s="36" t="s">
        <v>74</v>
      </c>
      <c r="D39" s="66">
        <f>+D38+D30+D25+D17</f>
        <v>8520</v>
      </c>
      <c r="E39" s="66">
        <f t="shared" ref="E39:O39" si="5">+E38+E30+E25+E17</f>
        <v>4746</v>
      </c>
      <c r="F39" s="66">
        <f t="shared" si="5"/>
        <v>9706</v>
      </c>
      <c r="G39" s="66">
        <f t="shared" si="5"/>
        <v>15383</v>
      </c>
      <c r="H39" s="66">
        <f t="shared" si="5"/>
        <v>9057</v>
      </c>
      <c r="I39" s="66">
        <f t="shared" si="5"/>
        <v>16275</v>
      </c>
      <c r="J39" s="66">
        <f t="shared" si="5"/>
        <v>22541</v>
      </c>
      <c r="K39" s="66">
        <f t="shared" si="5"/>
        <v>24892</v>
      </c>
      <c r="L39" s="66">
        <f t="shared" si="5"/>
        <v>22612</v>
      </c>
      <c r="M39" s="66">
        <f t="shared" si="5"/>
        <v>26053</v>
      </c>
      <c r="N39" s="66">
        <f t="shared" si="5"/>
        <v>15909</v>
      </c>
      <c r="O39" s="67">
        <f t="shared" si="5"/>
        <v>175694</v>
      </c>
    </row>
  </sheetData>
  <mergeCells count="4">
    <mergeCell ref="A1:A2"/>
    <mergeCell ref="B1:B2"/>
    <mergeCell ref="C1:C2"/>
    <mergeCell ref="D1:N1"/>
  </mergeCells>
  <pageMargins left="0.7" right="0.7" top="0.75" bottom="0.75" header="0.3" footer="0.3"/>
  <pageSetup paperSize="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pane ySplit="915" topLeftCell="A15" activePane="bottomLeft"/>
      <selection pane="bottomLeft" activeCell="I30" sqref="I30:M30"/>
    </sheetView>
  </sheetViews>
  <sheetFormatPr defaultRowHeight="15" x14ac:dyDescent="0.25"/>
  <cols>
    <col min="2" max="2" width="14.85546875" bestFit="1" customWidth="1"/>
    <col min="3" max="3" width="41.28515625" customWidth="1"/>
    <col min="4" max="12" width="11" style="4" customWidth="1"/>
    <col min="13" max="13" width="10.42578125" style="4" customWidth="1"/>
    <col min="14" max="14" width="10.140625" style="4" customWidth="1"/>
    <col min="15" max="15" width="10.5703125" style="4" customWidth="1"/>
  </cols>
  <sheetData>
    <row r="1" spans="1:15" s="3" customFormat="1" x14ac:dyDescent="0.25">
      <c r="A1" s="120" t="s">
        <v>0</v>
      </c>
      <c r="B1" s="122" t="s">
        <v>1</v>
      </c>
      <c r="C1" s="122" t="s">
        <v>48</v>
      </c>
      <c r="D1" s="124" t="s">
        <v>76</v>
      </c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80"/>
    </row>
    <row r="2" spans="1:15" s="3" customFormat="1" ht="15.75" thickBot="1" x14ac:dyDescent="0.3">
      <c r="A2" s="121"/>
      <c r="B2" s="123"/>
      <c r="C2" s="123"/>
      <c r="D2" s="79" t="s">
        <v>51</v>
      </c>
      <c r="E2" s="79" t="s">
        <v>52</v>
      </c>
      <c r="F2" s="79" t="s">
        <v>53</v>
      </c>
      <c r="G2" s="79" t="s">
        <v>54</v>
      </c>
      <c r="H2" s="79" t="s">
        <v>55</v>
      </c>
      <c r="I2" s="79" t="s">
        <v>56</v>
      </c>
      <c r="J2" s="79" t="s">
        <v>57</v>
      </c>
      <c r="K2" s="79" t="s">
        <v>58</v>
      </c>
      <c r="L2" s="79" t="s">
        <v>59</v>
      </c>
      <c r="M2" s="79" t="s">
        <v>60</v>
      </c>
      <c r="N2" s="79" t="s">
        <v>61</v>
      </c>
      <c r="O2" s="81" t="s">
        <v>63</v>
      </c>
    </row>
    <row r="3" spans="1:15" ht="18" customHeight="1" x14ac:dyDescent="0.25">
      <c r="A3" s="69" t="s">
        <v>5</v>
      </c>
      <c r="B3" s="70" t="s">
        <v>6</v>
      </c>
      <c r="C3" s="70" t="s">
        <v>7</v>
      </c>
      <c r="D3" s="71">
        <v>848</v>
      </c>
      <c r="E3" s="71">
        <v>453</v>
      </c>
      <c r="F3" s="71">
        <v>970</v>
      </c>
      <c r="G3" s="71">
        <v>1710</v>
      </c>
      <c r="H3" s="71">
        <v>1048</v>
      </c>
      <c r="I3" s="71">
        <v>1859</v>
      </c>
      <c r="J3" s="71">
        <v>2358</v>
      </c>
      <c r="K3" s="71">
        <v>2532</v>
      </c>
      <c r="L3" s="71">
        <v>2845</v>
      </c>
      <c r="M3" s="71">
        <v>2980</v>
      </c>
      <c r="N3" s="71">
        <v>1421</v>
      </c>
      <c r="O3" s="72">
        <f>SUM(D3:N3)</f>
        <v>19024</v>
      </c>
    </row>
    <row r="4" spans="1:15" ht="18" customHeight="1" x14ac:dyDescent="0.25">
      <c r="A4" s="73" t="s">
        <v>5</v>
      </c>
      <c r="B4" s="1" t="s">
        <v>6</v>
      </c>
      <c r="C4" s="1" t="s">
        <v>8</v>
      </c>
      <c r="D4" s="2">
        <v>191</v>
      </c>
      <c r="E4" s="2">
        <v>105</v>
      </c>
      <c r="F4" s="2">
        <v>179</v>
      </c>
      <c r="G4" s="2">
        <v>359</v>
      </c>
      <c r="H4" s="2">
        <v>203</v>
      </c>
      <c r="I4" s="2">
        <v>362</v>
      </c>
      <c r="J4" s="2">
        <v>470</v>
      </c>
      <c r="K4" s="2">
        <v>521</v>
      </c>
      <c r="L4" s="2">
        <v>367</v>
      </c>
      <c r="M4" s="2">
        <v>472</v>
      </c>
      <c r="N4" s="2">
        <v>337</v>
      </c>
      <c r="O4" s="74">
        <f t="shared" ref="O4:O37" si="0">SUM(D4:N4)</f>
        <v>3566</v>
      </c>
    </row>
    <row r="5" spans="1:15" ht="18" customHeight="1" x14ac:dyDescent="0.25">
      <c r="A5" s="73" t="s">
        <v>5</v>
      </c>
      <c r="B5" s="1" t="s">
        <v>6</v>
      </c>
      <c r="C5" s="1" t="s">
        <v>9</v>
      </c>
      <c r="D5" s="2">
        <v>163</v>
      </c>
      <c r="E5" s="2">
        <v>76</v>
      </c>
      <c r="F5" s="2">
        <v>165</v>
      </c>
      <c r="G5" s="2">
        <v>305</v>
      </c>
      <c r="H5" s="2">
        <v>192</v>
      </c>
      <c r="I5" s="2">
        <v>357</v>
      </c>
      <c r="J5" s="2">
        <v>494</v>
      </c>
      <c r="K5" s="2">
        <v>485</v>
      </c>
      <c r="L5" s="2">
        <v>411</v>
      </c>
      <c r="M5" s="2">
        <v>456</v>
      </c>
      <c r="N5" s="2">
        <v>319</v>
      </c>
      <c r="O5" s="74">
        <f t="shared" si="0"/>
        <v>3423</v>
      </c>
    </row>
    <row r="6" spans="1:15" ht="18" customHeight="1" x14ac:dyDescent="0.25">
      <c r="A6" s="73" t="s">
        <v>5</v>
      </c>
      <c r="B6" s="1" t="s">
        <v>6</v>
      </c>
      <c r="C6" s="1" t="s">
        <v>10</v>
      </c>
      <c r="D6" s="2">
        <v>180</v>
      </c>
      <c r="E6" s="2">
        <v>96</v>
      </c>
      <c r="F6" s="2">
        <v>196</v>
      </c>
      <c r="G6" s="2">
        <v>294</v>
      </c>
      <c r="H6" s="2">
        <v>167</v>
      </c>
      <c r="I6" s="2">
        <v>334</v>
      </c>
      <c r="J6" s="2">
        <v>479</v>
      </c>
      <c r="K6" s="2">
        <v>498</v>
      </c>
      <c r="L6" s="2">
        <v>371</v>
      </c>
      <c r="M6" s="2">
        <v>456</v>
      </c>
      <c r="N6" s="2">
        <v>295</v>
      </c>
      <c r="O6" s="74">
        <f t="shared" si="0"/>
        <v>3366</v>
      </c>
    </row>
    <row r="7" spans="1:15" ht="18" customHeight="1" x14ac:dyDescent="0.25">
      <c r="A7" s="73" t="s">
        <v>5</v>
      </c>
      <c r="B7" s="1" t="s">
        <v>6</v>
      </c>
      <c r="C7" s="1" t="s">
        <v>11</v>
      </c>
      <c r="D7" s="2">
        <v>129</v>
      </c>
      <c r="E7" s="2">
        <v>83</v>
      </c>
      <c r="F7" s="2">
        <v>145</v>
      </c>
      <c r="G7" s="2">
        <v>225</v>
      </c>
      <c r="H7" s="2">
        <v>141</v>
      </c>
      <c r="I7" s="2">
        <v>248</v>
      </c>
      <c r="J7" s="2">
        <v>334</v>
      </c>
      <c r="K7" s="2">
        <v>333</v>
      </c>
      <c r="L7" s="2">
        <v>249</v>
      </c>
      <c r="M7" s="2">
        <v>333</v>
      </c>
      <c r="N7" s="2">
        <v>290</v>
      </c>
      <c r="O7" s="74">
        <f t="shared" si="0"/>
        <v>2510</v>
      </c>
    </row>
    <row r="8" spans="1:15" ht="18" customHeight="1" x14ac:dyDescent="0.25">
      <c r="A8" s="73" t="s">
        <v>5</v>
      </c>
      <c r="B8" s="1" t="s">
        <v>6</v>
      </c>
      <c r="C8" s="1" t="s">
        <v>12</v>
      </c>
      <c r="D8" s="2">
        <v>417</v>
      </c>
      <c r="E8" s="2">
        <v>215</v>
      </c>
      <c r="F8" s="2">
        <v>414</v>
      </c>
      <c r="G8" s="2">
        <v>638</v>
      </c>
      <c r="H8" s="2">
        <v>415</v>
      </c>
      <c r="I8" s="2">
        <v>723</v>
      </c>
      <c r="J8" s="2">
        <v>997</v>
      </c>
      <c r="K8" s="2">
        <v>1052</v>
      </c>
      <c r="L8" s="2">
        <v>826</v>
      </c>
      <c r="M8" s="2">
        <v>1004</v>
      </c>
      <c r="N8" s="2">
        <v>621</v>
      </c>
      <c r="O8" s="74">
        <f t="shared" si="0"/>
        <v>7322</v>
      </c>
    </row>
    <row r="9" spans="1:15" ht="18" customHeight="1" x14ac:dyDescent="0.25">
      <c r="A9" s="73" t="s">
        <v>5</v>
      </c>
      <c r="B9" s="1" t="s">
        <v>6</v>
      </c>
      <c r="C9" s="1" t="s">
        <v>13</v>
      </c>
      <c r="D9" s="2">
        <v>59</v>
      </c>
      <c r="E9" s="2">
        <v>29</v>
      </c>
      <c r="F9" s="2">
        <v>64</v>
      </c>
      <c r="G9" s="2">
        <v>138</v>
      </c>
      <c r="H9" s="2">
        <v>91</v>
      </c>
      <c r="I9" s="2">
        <v>130</v>
      </c>
      <c r="J9" s="2">
        <v>178</v>
      </c>
      <c r="K9" s="2">
        <v>167</v>
      </c>
      <c r="L9" s="2">
        <v>150</v>
      </c>
      <c r="M9" s="2">
        <v>186</v>
      </c>
      <c r="N9" s="2">
        <v>145</v>
      </c>
      <c r="O9" s="74">
        <f t="shared" si="0"/>
        <v>1337</v>
      </c>
    </row>
    <row r="10" spans="1:15" ht="18" customHeight="1" x14ac:dyDescent="0.25">
      <c r="A10" s="73" t="s">
        <v>5</v>
      </c>
      <c r="B10" s="1" t="s">
        <v>6</v>
      </c>
      <c r="C10" s="1" t="s">
        <v>14</v>
      </c>
      <c r="D10" s="2">
        <v>209</v>
      </c>
      <c r="E10" s="2">
        <v>115</v>
      </c>
      <c r="F10" s="2">
        <v>184</v>
      </c>
      <c r="G10" s="2">
        <v>311</v>
      </c>
      <c r="H10" s="2">
        <v>202</v>
      </c>
      <c r="I10" s="2">
        <v>317</v>
      </c>
      <c r="J10" s="2">
        <v>419</v>
      </c>
      <c r="K10" s="2">
        <v>350</v>
      </c>
      <c r="L10" s="2">
        <v>340</v>
      </c>
      <c r="M10" s="2">
        <v>376</v>
      </c>
      <c r="N10" s="2">
        <v>242</v>
      </c>
      <c r="O10" s="74">
        <f t="shared" si="0"/>
        <v>3065</v>
      </c>
    </row>
    <row r="11" spans="1:15" ht="18" customHeight="1" x14ac:dyDescent="0.25">
      <c r="A11" s="73" t="s">
        <v>5</v>
      </c>
      <c r="B11" s="1" t="s">
        <v>6</v>
      </c>
      <c r="C11" s="1" t="s">
        <v>15</v>
      </c>
      <c r="D11" s="2">
        <v>720</v>
      </c>
      <c r="E11" s="2">
        <v>437</v>
      </c>
      <c r="F11" s="2">
        <v>921</v>
      </c>
      <c r="G11" s="2">
        <v>1358</v>
      </c>
      <c r="H11" s="2">
        <v>724</v>
      </c>
      <c r="I11" s="2">
        <v>1217</v>
      </c>
      <c r="J11" s="2">
        <v>1708</v>
      </c>
      <c r="K11" s="2">
        <v>2078</v>
      </c>
      <c r="L11" s="2">
        <v>1715</v>
      </c>
      <c r="M11" s="2">
        <v>1791</v>
      </c>
      <c r="N11" s="2">
        <v>1168</v>
      </c>
      <c r="O11" s="74">
        <f t="shared" si="0"/>
        <v>13837</v>
      </c>
    </row>
    <row r="12" spans="1:15" ht="18" customHeight="1" x14ac:dyDescent="0.25">
      <c r="A12" s="73" t="s">
        <v>5</v>
      </c>
      <c r="B12" s="1" t="s">
        <v>6</v>
      </c>
      <c r="C12" s="1" t="s">
        <v>16</v>
      </c>
      <c r="D12" s="2">
        <v>266</v>
      </c>
      <c r="E12" s="2">
        <v>129</v>
      </c>
      <c r="F12" s="2">
        <v>266</v>
      </c>
      <c r="G12" s="2">
        <v>404</v>
      </c>
      <c r="H12" s="2">
        <v>218</v>
      </c>
      <c r="I12" s="2">
        <v>364</v>
      </c>
      <c r="J12" s="2">
        <v>572</v>
      </c>
      <c r="K12" s="2">
        <v>607</v>
      </c>
      <c r="L12" s="2">
        <v>523</v>
      </c>
      <c r="M12" s="2">
        <v>643</v>
      </c>
      <c r="N12" s="2">
        <v>427</v>
      </c>
      <c r="O12" s="74">
        <f t="shared" si="0"/>
        <v>4419</v>
      </c>
    </row>
    <row r="13" spans="1:15" ht="18" customHeight="1" x14ac:dyDescent="0.25">
      <c r="A13" s="73" t="s">
        <v>5</v>
      </c>
      <c r="B13" s="1" t="s">
        <v>6</v>
      </c>
      <c r="C13" s="1" t="s">
        <v>17</v>
      </c>
      <c r="D13" s="2">
        <v>495</v>
      </c>
      <c r="E13" s="2">
        <v>253</v>
      </c>
      <c r="F13" s="2">
        <v>447</v>
      </c>
      <c r="G13" s="2">
        <v>730</v>
      </c>
      <c r="H13" s="2">
        <v>456</v>
      </c>
      <c r="I13" s="2">
        <v>833</v>
      </c>
      <c r="J13" s="2">
        <v>1056</v>
      </c>
      <c r="K13" s="2">
        <v>1089</v>
      </c>
      <c r="L13" s="2">
        <v>992</v>
      </c>
      <c r="M13" s="2">
        <v>1255</v>
      </c>
      <c r="N13" s="2">
        <v>803</v>
      </c>
      <c r="O13" s="74">
        <f t="shared" si="0"/>
        <v>8409</v>
      </c>
    </row>
    <row r="14" spans="1:15" ht="18" customHeight="1" x14ac:dyDescent="0.25">
      <c r="A14" s="73" t="s">
        <v>5</v>
      </c>
      <c r="B14" s="1" t="s">
        <v>6</v>
      </c>
      <c r="C14" s="1" t="s">
        <v>18</v>
      </c>
      <c r="D14" s="2">
        <v>85</v>
      </c>
      <c r="E14" s="2">
        <v>61</v>
      </c>
      <c r="F14" s="2">
        <v>112</v>
      </c>
      <c r="G14" s="2">
        <v>186</v>
      </c>
      <c r="H14" s="2">
        <v>117</v>
      </c>
      <c r="I14" s="2">
        <v>171</v>
      </c>
      <c r="J14" s="2">
        <v>211</v>
      </c>
      <c r="K14" s="2">
        <v>232</v>
      </c>
      <c r="L14" s="2">
        <v>190</v>
      </c>
      <c r="M14" s="2">
        <v>213</v>
      </c>
      <c r="N14" s="2">
        <v>178</v>
      </c>
      <c r="O14" s="74">
        <f t="shared" si="0"/>
        <v>1756</v>
      </c>
    </row>
    <row r="15" spans="1:15" ht="18" customHeight="1" x14ac:dyDescent="0.25">
      <c r="A15" s="73" t="s">
        <v>5</v>
      </c>
      <c r="B15" s="1" t="s">
        <v>6</v>
      </c>
      <c r="C15" s="1" t="s">
        <v>19</v>
      </c>
      <c r="D15" s="2">
        <v>130</v>
      </c>
      <c r="E15" s="2">
        <v>74</v>
      </c>
      <c r="F15" s="2">
        <v>139</v>
      </c>
      <c r="G15" s="2">
        <v>293</v>
      </c>
      <c r="H15" s="2">
        <v>184</v>
      </c>
      <c r="I15" s="2">
        <v>290</v>
      </c>
      <c r="J15" s="2">
        <v>373</v>
      </c>
      <c r="K15" s="2">
        <v>396</v>
      </c>
      <c r="L15" s="2">
        <v>339</v>
      </c>
      <c r="M15" s="2">
        <v>401</v>
      </c>
      <c r="N15" s="2">
        <v>292</v>
      </c>
      <c r="O15" s="74">
        <f t="shared" si="0"/>
        <v>2911</v>
      </c>
    </row>
    <row r="16" spans="1:15" ht="18" customHeight="1" x14ac:dyDescent="0.25">
      <c r="A16" s="73" t="s">
        <v>5</v>
      </c>
      <c r="B16" s="1" t="s">
        <v>6</v>
      </c>
      <c r="C16" s="1" t="s">
        <v>65</v>
      </c>
      <c r="D16" s="2">
        <v>134</v>
      </c>
      <c r="E16" s="2">
        <v>66</v>
      </c>
      <c r="F16" s="2">
        <v>108</v>
      </c>
      <c r="G16" s="2">
        <v>229</v>
      </c>
      <c r="H16" s="2">
        <v>155</v>
      </c>
      <c r="I16" s="2">
        <v>233</v>
      </c>
      <c r="J16" s="2">
        <v>311</v>
      </c>
      <c r="K16" s="2">
        <v>266</v>
      </c>
      <c r="L16" s="2">
        <v>230</v>
      </c>
      <c r="M16" s="2">
        <v>280</v>
      </c>
      <c r="N16" s="2">
        <v>178</v>
      </c>
      <c r="O16" s="74">
        <f t="shared" si="0"/>
        <v>2190</v>
      </c>
    </row>
    <row r="17" spans="1:15" s="68" customFormat="1" ht="18" customHeight="1" thickBot="1" x14ac:dyDescent="0.3">
      <c r="A17" s="75"/>
      <c r="B17" s="76"/>
      <c r="C17" s="76" t="s">
        <v>73</v>
      </c>
      <c r="D17" s="77">
        <f>SUM(D3:D16)</f>
        <v>4026</v>
      </c>
      <c r="E17" s="77">
        <f t="shared" ref="E17:O17" si="1">SUM(E3:E16)</f>
        <v>2192</v>
      </c>
      <c r="F17" s="77">
        <f t="shared" si="1"/>
        <v>4310</v>
      </c>
      <c r="G17" s="77">
        <f t="shared" si="1"/>
        <v>7180</v>
      </c>
      <c r="H17" s="77">
        <f t="shared" si="1"/>
        <v>4313</v>
      </c>
      <c r="I17" s="77">
        <f t="shared" si="1"/>
        <v>7438</v>
      </c>
      <c r="J17" s="77">
        <f t="shared" si="1"/>
        <v>9960</v>
      </c>
      <c r="K17" s="77">
        <f t="shared" si="1"/>
        <v>10606</v>
      </c>
      <c r="L17" s="77">
        <f t="shared" si="1"/>
        <v>9548</v>
      </c>
      <c r="M17" s="77">
        <f t="shared" si="1"/>
        <v>10846</v>
      </c>
      <c r="N17" s="77">
        <f t="shared" si="1"/>
        <v>6716</v>
      </c>
      <c r="O17" s="78">
        <f t="shared" si="1"/>
        <v>77135</v>
      </c>
    </row>
    <row r="18" spans="1:15" ht="18" customHeight="1" x14ac:dyDescent="0.25">
      <c r="A18" s="69" t="s">
        <v>5</v>
      </c>
      <c r="B18" s="70" t="s">
        <v>21</v>
      </c>
      <c r="C18" s="70" t="s">
        <v>22</v>
      </c>
      <c r="D18" s="71">
        <v>506</v>
      </c>
      <c r="E18" s="71">
        <v>312</v>
      </c>
      <c r="F18" s="71">
        <v>684</v>
      </c>
      <c r="G18" s="71">
        <v>1236</v>
      </c>
      <c r="H18" s="71">
        <v>892</v>
      </c>
      <c r="I18" s="71">
        <v>1577</v>
      </c>
      <c r="J18" s="71">
        <v>2165</v>
      </c>
      <c r="K18" s="71">
        <v>2393</v>
      </c>
      <c r="L18" s="71">
        <v>2454</v>
      </c>
      <c r="M18" s="71">
        <v>3042</v>
      </c>
      <c r="N18" s="71">
        <v>1283</v>
      </c>
      <c r="O18" s="72">
        <f t="shared" si="0"/>
        <v>16544</v>
      </c>
    </row>
    <row r="19" spans="1:15" ht="18" customHeight="1" x14ac:dyDescent="0.25">
      <c r="A19" s="73" t="s">
        <v>5</v>
      </c>
      <c r="B19" s="1" t="s">
        <v>21</v>
      </c>
      <c r="C19" s="1" t="s">
        <v>67</v>
      </c>
      <c r="D19" s="2">
        <v>126</v>
      </c>
      <c r="E19" s="2">
        <v>61</v>
      </c>
      <c r="F19" s="2">
        <v>137</v>
      </c>
      <c r="G19" s="2">
        <v>267</v>
      </c>
      <c r="H19" s="2">
        <v>162</v>
      </c>
      <c r="I19" s="2">
        <v>298</v>
      </c>
      <c r="J19" s="2">
        <v>389</v>
      </c>
      <c r="K19" s="2">
        <v>382</v>
      </c>
      <c r="L19" s="2">
        <v>382</v>
      </c>
      <c r="M19" s="2">
        <v>505</v>
      </c>
      <c r="N19" s="2">
        <v>353</v>
      </c>
      <c r="O19" s="74">
        <f t="shared" si="0"/>
        <v>3062</v>
      </c>
    </row>
    <row r="20" spans="1:15" ht="18" customHeight="1" x14ac:dyDescent="0.25">
      <c r="A20" s="73" t="s">
        <v>5</v>
      </c>
      <c r="B20" s="1" t="s">
        <v>21</v>
      </c>
      <c r="C20" s="1" t="s">
        <v>27</v>
      </c>
      <c r="D20" s="2">
        <v>128</v>
      </c>
      <c r="E20" s="2">
        <v>66</v>
      </c>
      <c r="F20" s="2">
        <v>176</v>
      </c>
      <c r="G20" s="2">
        <v>245</v>
      </c>
      <c r="H20" s="2">
        <v>152</v>
      </c>
      <c r="I20" s="2">
        <v>246</v>
      </c>
      <c r="J20" s="2">
        <v>383</v>
      </c>
      <c r="K20" s="2">
        <v>498</v>
      </c>
      <c r="L20" s="2">
        <v>383</v>
      </c>
      <c r="M20" s="2">
        <v>394</v>
      </c>
      <c r="N20" s="2">
        <v>362</v>
      </c>
      <c r="O20" s="74">
        <f t="shared" si="0"/>
        <v>3033</v>
      </c>
    </row>
    <row r="21" spans="1:15" ht="18" customHeight="1" x14ac:dyDescent="0.25">
      <c r="A21" s="73" t="s">
        <v>5</v>
      </c>
      <c r="B21" s="1" t="s">
        <v>21</v>
      </c>
      <c r="C21" s="1" t="s">
        <v>28</v>
      </c>
      <c r="D21" s="2">
        <v>226</v>
      </c>
      <c r="E21" s="2">
        <v>136</v>
      </c>
      <c r="F21" s="2">
        <v>285</v>
      </c>
      <c r="G21" s="2">
        <v>430</v>
      </c>
      <c r="H21" s="2">
        <v>290</v>
      </c>
      <c r="I21" s="2">
        <v>478</v>
      </c>
      <c r="J21" s="2">
        <v>597</v>
      </c>
      <c r="K21" s="2">
        <v>836</v>
      </c>
      <c r="L21" s="2">
        <v>708</v>
      </c>
      <c r="M21" s="2">
        <v>694</v>
      </c>
      <c r="N21" s="2">
        <v>522</v>
      </c>
      <c r="O21" s="74">
        <f t="shared" si="0"/>
        <v>5202</v>
      </c>
    </row>
    <row r="22" spans="1:15" ht="18" customHeight="1" x14ac:dyDescent="0.25">
      <c r="A22" s="73" t="s">
        <v>5</v>
      </c>
      <c r="B22" s="1" t="s">
        <v>21</v>
      </c>
      <c r="C22" s="1" t="s">
        <v>29</v>
      </c>
      <c r="D22" s="2">
        <v>192</v>
      </c>
      <c r="E22" s="2">
        <v>89</v>
      </c>
      <c r="F22" s="2">
        <v>197</v>
      </c>
      <c r="G22" s="2">
        <v>347</v>
      </c>
      <c r="H22" s="2">
        <v>237</v>
      </c>
      <c r="I22" s="2">
        <v>434</v>
      </c>
      <c r="J22" s="2">
        <v>601</v>
      </c>
      <c r="K22" s="2">
        <v>678</v>
      </c>
      <c r="L22" s="2">
        <v>608</v>
      </c>
      <c r="M22" s="2">
        <v>675</v>
      </c>
      <c r="N22" s="2">
        <v>459</v>
      </c>
      <c r="O22" s="74">
        <f t="shared" si="0"/>
        <v>4517</v>
      </c>
    </row>
    <row r="23" spans="1:15" ht="18" customHeight="1" x14ac:dyDescent="0.25">
      <c r="A23" s="73" t="s">
        <v>5</v>
      </c>
      <c r="B23" s="1" t="s">
        <v>21</v>
      </c>
      <c r="C23" s="1" t="s">
        <v>30</v>
      </c>
      <c r="D23" s="2">
        <v>93</v>
      </c>
      <c r="E23" s="2">
        <v>49</v>
      </c>
      <c r="F23" s="2">
        <v>124</v>
      </c>
      <c r="G23" s="2">
        <v>296</v>
      </c>
      <c r="H23" s="2">
        <v>187</v>
      </c>
      <c r="I23" s="2">
        <v>304</v>
      </c>
      <c r="J23" s="2">
        <v>380</v>
      </c>
      <c r="K23" s="2">
        <v>485</v>
      </c>
      <c r="L23" s="2">
        <v>421</v>
      </c>
      <c r="M23" s="2">
        <v>475</v>
      </c>
      <c r="N23" s="2">
        <v>342</v>
      </c>
      <c r="O23" s="74">
        <f t="shared" si="0"/>
        <v>3156</v>
      </c>
    </row>
    <row r="24" spans="1:15" ht="18" customHeight="1" x14ac:dyDescent="0.25">
      <c r="A24" s="73" t="s">
        <v>5</v>
      </c>
      <c r="B24" s="1" t="s">
        <v>21</v>
      </c>
      <c r="C24" s="1" t="s">
        <v>32</v>
      </c>
      <c r="D24" s="2">
        <v>51</v>
      </c>
      <c r="E24" s="2">
        <v>31</v>
      </c>
      <c r="F24" s="2">
        <v>73</v>
      </c>
      <c r="G24" s="2">
        <v>142</v>
      </c>
      <c r="H24" s="2">
        <v>90</v>
      </c>
      <c r="I24" s="2">
        <v>192</v>
      </c>
      <c r="J24" s="2">
        <v>217</v>
      </c>
      <c r="K24" s="2">
        <v>236</v>
      </c>
      <c r="L24" s="2">
        <v>241</v>
      </c>
      <c r="M24" s="2">
        <v>314</v>
      </c>
      <c r="N24" s="2">
        <v>208</v>
      </c>
      <c r="O24" s="74">
        <f t="shared" si="0"/>
        <v>1795</v>
      </c>
    </row>
    <row r="25" spans="1:15" s="68" customFormat="1" ht="18" customHeight="1" thickBot="1" x14ac:dyDescent="0.3">
      <c r="A25" s="75"/>
      <c r="B25" s="76"/>
      <c r="C25" s="76" t="s">
        <v>73</v>
      </c>
      <c r="D25" s="77">
        <f>SUM(D18:D24)</f>
        <v>1322</v>
      </c>
      <c r="E25" s="77">
        <f t="shared" ref="E25:O25" si="2">SUM(E18:E24)</f>
        <v>744</v>
      </c>
      <c r="F25" s="77">
        <f t="shared" si="2"/>
        <v>1676</v>
      </c>
      <c r="G25" s="77">
        <f t="shared" si="2"/>
        <v>2963</v>
      </c>
      <c r="H25" s="77">
        <f t="shared" si="2"/>
        <v>2010</v>
      </c>
      <c r="I25" s="77">
        <f t="shared" si="2"/>
        <v>3529</v>
      </c>
      <c r="J25" s="77">
        <f t="shared" si="2"/>
        <v>4732</v>
      </c>
      <c r="K25" s="77">
        <f t="shared" si="2"/>
        <v>5508</v>
      </c>
      <c r="L25" s="77">
        <f t="shared" si="2"/>
        <v>5197</v>
      </c>
      <c r="M25" s="77">
        <f t="shared" si="2"/>
        <v>6099</v>
      </c>
      <c r="N25" s="77">
        <f t="shared" si="2"/>
        <v>3529</v>
      </c>
      <c r="O25" s="78">
        <f t="shared" si="2"/>
        <v>37309</v>
      </c>
    </row>
    <row r="26" spans="1:15" ht="18" customHeight="1" x14ac:dyDescent="0.25">
      <c r="A26" s="69" t="s">
        <v>5</v>
      </c>
      <c r="B26" s="70" t="s">
        <v>23</v>
      </c>
      <c r="C26" s="70" t="s">
        <v>24</v>
      </c>
      <c r="D26" s="71">
        <v>393</v>
      </c>
      <c r="E26" s="71">
        <v>215</v>
      </c>
      <c r="F26" s="71">
        <v>397</v>
      </c>
      <c r="G26" s="71">
        <v>795</v>
      </c>
      <c r="H26" s="71">
        <v>545</v>
      </c>
      <c r="I26" s="71">
        <v>987</v>
      </c>
      <c r="J26" s="71">
        <v>1316</v>
      </c>
      <c r="K26" s="71">
        <v>1510</v>
      </c>
      <c r="L26" s="71">
        <v>1337</v>
      </c>
      <c r="M26" s="71">
        <v>1535</v>
      </c>
      <c r="N26" s="71">
        <v>1006</v>
      </c>
      <c r="O26" s="72">
        <f>SUM(D26:N26)</f>
        <v>10036</v>
      </c>
    </row>
    <row r="27" spans="1:15" ht="18" customHeight="1" x14ac:dyDescent="0.25">
      <c r="A27" s="73" t="s">
        <v>5</v>
      </c>
      <c r="B27" s="1" t="s">
        <v>23</v>
      </c>
      <c r="C27" s="1" t="s">
        <v>31</v>
      </c>
      <c r="D27" s="2">
        <v>165</v>
      </c>
      <c r="E27" s="2">
        <v>80</v>
      </c>
      <c r="F27" s="2">
        <v>171</v>
      </c>
      <c r="G27" s="2">
        <v>280</v>
      </c>
      <c r="H27" s="2">
        <v>167</v>
      </c>
      <c r="I27" s="2">
        <v>300</v>
      </c>
      <c r="J27" s="2">
        <v>437</v>
      </c>
      <c r="K27" s="2">
        <v>510</v>
      </c>
      <c r="L27" s="2">
        <v>430</v>
      </c>
      <c r="M27" s="2">
        <v>468</v>
      </c>
      <c r="N27" s="2">
        <v>341</v>
      </c>
      <c r="O27" s="74">
        <f>SUM(D27:N27)</f>
        <v>3349</v>
      </c>
    </row>
    <row r="28" spans="1:15" ht="18" customHeight="1" x14ac:dyDescent="0.25">
      <c r="A28" s="73" t="s">
        <v>5</v>
      </c>
      <c r="B28" s="1" t="s">
        <v>23</v>
      </c>
      <c r="C28" s="1" t="s">
        <v>33</v>
      </c>
      <c r="D28" s="2">
        <v>145</v>
      </c>
      <c r="E28" s="2">
        <v>79</v>
      </c>
      <c r="F28" s="2">
        <v>160</v>
      </c>
      <c r="G28" s="2">
        <v>313</v>
      </c>
      <c r="H28" s="2">
        <v>189</v>
      </c>
      <c r="I28" s="2">
        <v>291</v>
      </c>
      <c r="J28" s="2">
        <v>329</v>
      </c>
      <c r="K28" s="2">
        <v>447</v>
      </c>
      <c r="L28" s="2">
        <v>377</v>
      </c>
      <c r="M28" s="2">
        <v>415</v>
      </c>
      <c r="N28" s="2">
        <v>348</v>
      </c>
      <c r="O28" s="74">
        <f>SUM(D28:N28)</f>
        <v>3093</v>
      </c>
    </row>
    <row r="29" spans="1:15" ht="18" customHeight="1" x14ac:dyDescent="0.25">
      <c r="A29" s="73" t="s">
        <v>5</v>
      </c>
      <c r="B29" s="1" t="s">
        <v>23</v>
      </c>
      <c r="C29" s="1" t="s">
        <v>26</v>
      </c>
      <c r="D29" s="2">
        <v>172</v>
      </c>
      <c r="E29" s="2">
        <v>103</v>
      </c>
      <c r="F29" s="2">
        <v>221</v>
      </c>
      <c r="G29" s="2">
        <v>362</v>
      </c>
      <c r="H29" s="2">
        <v>242</v>
      </c>
      <c r="I29" s="2">
        <v>386</v>
      </c>
      <c r="J29" s="2">
        <v>485</v>
      </c>
      <c r="K29" s="2">
        <v>571</v>
      </c>
      <c r="L29" s="2">
        <v>470</v>
      </c>
      <c r="M29" s="2">
        <v>489</v>
      </c>
      <c r="N29" s="2">
        <v>352</v>
      </c>
      <c r="O29" s="74">
        <f>SUM(D29:N29)</f>
        <v>3853</v>
      </c>
    </row>
    <row r="30" spans="1:15" s="68" customFormat="1" ht="18" customHeight="1" thickBot="1" x14ac:dyDescent="0.3">
      <c r="A30" s="75"/>
      <c r="B30" s="76"/>
      <c r="C30" s="76" t="s">
        <v>73</v>
      </c>
      <c r="D30" s="77">
        <f>SUM(D26:D29)</f>
        <v>875</v>
      </c>
      <c r="E30" s="77">
        <f t="shared" ref="E30:O30" si="3">SUM(E26:E29)</f>
        <v>477</v>
      </c>
      <c r="F30" s="77">
        <f t="shared" si="3"/>
        <v>949</v>
      </c>
      <c r="G30" s="77">
        <f t="shared" si="3"/>
        <v>1750</v>
      </c>
      <c r="H30" s="77">
        <f t="shared" si="3"/>
        <v>1143</v>
      </c>
      <c r="I30" s="77">
        <f t="shared" si="3"/>
        <v>1964</v>
      </c>
      <c r="J30" s="77">
        <f t="shared" si="3"/>
        <v>2567</v>
      </c>
      <c r="K30" s="77">
        <f t="shared" si="3"/>
        <v>3038</v>
      </c>
      <c r="L30" s="77">
        <f t="shared" si="3"/>
        <v>2614</v>
      </c>
      <c r="M30" s="77">
        <f t="shared" si="3"/>
        <v>2907</v>
      </c>
      <c r="N30" s="77">
        <f t="shared" si="3"/>
        <v>2047</v>
      </c>
      <c r="O30" s="78">
        <f t="shared" si="3"/>
        <v>20331</v>
      </c>
    </row>
    <row r="31" spans="1:15" ht="18" customHeight="1" x14ac:dyDescent="0.25">
      <c r="A31" s="69" t="s">
        <v>5</v>
      </c>
      <c r="B31" s="70" t="s">
        <v>34</v>
      </c>
      <c r="C31" s="70" t="s">
        <v>35</v>
      </c>
      <c r="D31" s="71">
        <v>585</v>
      </c>
      <c r="E31" s="71">
        <v>314</v>
      </c>
      <c r="F31" s="71">
        <v>628</v>
      </c>
      <c r="G31" s="71">
        <v>1112</v>
      </c>
      <c r="H31" s="71">
        <v>695</v>
      </c>
      <c r="I31" s="71">
        <v>1196</v>
      </c>
      <c r="J31" s="71">
        <v>1598</v>
      </c>
      <c r="K31" s="71">
        <v>1714</v>
      </c>
      <c r="L31" s="71">
        <v>1765</v>
      </c>
      <c r="M31" s="71">
        <v>1800</v>
      </c>
      <c r="N31" s="71">
        <v>774</v>
      </c>
      <c r="O31" s="72">
        <f t="shared" si="0"/>
        <v>12181</v>
      </c>
    </row>
    <row r="32" spans="1:15" ht="18" customHeight="1" x14ac:dyDescent="0.25">
      <c r="A32" s="73" t="s">
        <v>5</v>
      </c>
      <c r="B32" s="1" t="s">
        <v>34</v>
      </c>
      <c r="C32" s="1" t="s">
        <v>36</v>
      </c>
      <c r="D32" s="2">
        <v>313</v>
      </c>
      <c r="E32" s="2">
        <v>171</v>
      </c>
      <c r="F32" s="2">
        <v>293</v>
      </c>
      <c r="G32" s="2">
        <v>535</v>
      </c>
      <c r="H32" s="2">
        <v>332</v>
      </c>
      <c r="I32" s="2">
        <v>524</v>
      </c>
      <c r="J32" s="2">
        <v>674</v>
      </c>
      <c r="K32" s="2">
        <v>727</v>
      </c>
      <c r="L32" s="2">
        <v>646</v>
      </c>
      <c r="M32" s="2">
        <v>705</v>
      </c>
      <c r="N32" s="2">
        <v>410</v>
      </c>
      <c r="O32" s="74">
        <f t="shared" si="0"/>
        <v>5330</v>
      </c>
    </row>
    <row r="33" spans="1:15" ht="18" customHeight="1" x14ac:dyDescent="0.25">
      <c r="A33" s="73" t="s">
        <v>5</v>
      </c>
      <c r="B33" s="1" t="s">
        <v>34</v>
      </c>
      <c r="C33" s="1" t="s">
        <v>37</v>
      </c>
      <c r="D33" s="2">
        <v>80</v>
      </c>
      <c r="E33" s="2">
        <v>42</v>
      </c>
      <c r="F33" s="2">
        <v>93</v>
      </c>
      <c r="G33" s="2">
        <v>184</v>
      </c>
      <c r="H33" s="2">
        <v>114</v>
      </c>
      <c r="I33" s="2">
        <v>200</v>
      </c>
      <c r="J33" s="2">
        <v>324</v>
      </c>
      <c r="K33" s="2">
        <v>324</v>
      </c>
      <c r="L33" s="2">
        <v>275</v>
      </c>
      <c r="M33" s="2">
        <v>345</v>
      </c>
      <c r="N33" s="2">
        <v>220</v>
      </c>
      <c r="O33" s="74">
        <f t="shared" si="0"/>
        <v>2201</v>
      </c>
    </row>
    <row r="34" spans="1:15" ht="18" customHeight="1" x14ac:dyDescent="0.25">
      <c r="A34" s="73" t="s">
        <v>5</v>
      </c>
      <c r="B34" s="1" t="s">
        <v>34</v>
      </c>
      <c r="C34" s="1" t="s">
        <v>66</v>
      </c>
      <c r="D34" s="2">
        <v>280</v>
      </c>
      <c r="E34" s="2">
        <v>150</v>
      </c>
      <c r="F34" s="2">
        <v>254</v>
      </c>
      <c r="G34" s="2">
        <v>226</v>
      </c>
      <c r="H34" s="2">
        <v>137</v>
      </c>
      <c r="I34" s="2">
        <v>413</v>
      </c>
      <c r="J34" s="2">
        <v>588</v>
      </c>
      <c r="K34" s="2">
        <v>613</v>
      </c>
      <c r="L34" s="2">
        <v>525</v>
      </c>
      <c r="M34" s="2">
        <v>545</v>
      </c>
      <c r="N34" s="2">
        <v>447</v>
      </c>
      <c r="O34" s="74">
        <f t="shared" si="0"/>
        <v>4178</v>
      </c>
    </row>
    <row r="35" spans="1:15" ht="18" customHeight="1" x14ac:dyDescent="0.25">
      <c r="A35" s="73" t="s">
        <v>5</v>
      </c>
      <c r="B35" s="1" t="s">
        <v>34</v>
      </c>
      <c r="C35" s="1" t="s">
        <v>39</v>
      </c>
      <c r="D35" s="2">
        <v>389</v>
      </c>
      <c r="E35" s="2">
        <v>234</v>
      </c>
      <c r="F35" s="2">
        <v>441</v>
      </c>
      <c r="G35" s="2">
        <v>716</v>
      </c>
      <c r="H35" s="2">
        <v>393</v>
      </c>
      <c r="I35" s="2">
        <v>674</v>
      </c>
      <c r="J35" s="2">
        <v>894</v>
      </c>
      <c r="K35" s="2">
        <v>924</v>
      </c>
      <c r="L35" s="2">
        <v>856</v>
      </c>
      <c r="M35" s="2">
        <v>849</v>
      </c>
      <c r="N35" s="2">
        <v>534</v>
      </c>
      <c r="O35" s="74">
        <f t="shared" si="0"/>
        <v>6904</v>
      </c>
    </row>
    <row r="36" spans="1:15" ht="18" customHeight="1" x14ac:dyDescent="0.25">
      <c r="A36" s="73" t="s">
        <v>5</v>
      </c>
      <c r="B36" s="1" t="s">
        <v>34</v>
      </c>
      <c r="C36" s="1" t="s">
        <v>40</v>
      </c>
      <c r="D36" s="2">
        <v>279</v>
      </c>
      <c r="E36" s="2">
        <v>146</v>
      </c>
      <c r="F36" s="2">
        <v>318</v>
      </c>
      <c r="G36" s="2">
        <v>446</v>
      </c>
      <c r="H36" s="2">
        <v>245</v>
      </c>
      <c r="I36" s="2">
        <v>431</v>
      </c>
      <c r="J36" s="2">
        <v>645</v>
      </c>
      <c r="K36" s="2">
        <v>738</v>
      </c>
      <c r="L36" s="2">
        <v>591</v>
      </c>
      <c r="M36" s="2">
        <v>628</v>
      </c>
      <c r="N36" s="2">
        <v>557</v>
      </c>
      <c r="O36" s="74">
        <f t="shared" si="0"/>
        <v>5024</v>
      </c>
    </row>
    <row r="37" spans="1:15" ht="18" customHeight="1" x14ac:dyDescent="0.25">
      <c r="A37" s="73" t="s">
        <v>5</v>
      </c>
      <c r="B37" s="1" t="s">
        <v>34</v>
      </c>
      <c r="C37" s="1" t="s">
        <v>41</v>
      </c>
      <c r="D37" s="2">
        <v>248</v>
      </c>
      <c r="E37" s="2">
        <v>134</v>
      </c>
      <c r="F37" s="2">
        <v>267</v>
      </c>
      <c r="G37" s="2">
        <v>378</v>
      </c>
      <c r="H37" s="2">
        <v>223</v>
      </c>
      <c r="I37" s="2">
        <v>365</v>
      </c>
      <c r="J37" s="2">
        <v>492</v>
      </c>
      <c r="K37" s="2">
        <v>616</v>
      </c>
      <c r="L37" s="2">
        <v>523</v>
      </c>
      <c r="M37" s="2">
        <v>455</v>
      </c>
      <c r="N37" s="2">
        <v>371</v>
      </c>
      <c r="O37" s="74">
        <f t="shared" si="0"/>
        <v>4072</v>
      </c>
    </row>
    <row r="38" spans="1:15" s="68" customFormat="1" ht="18" customHeight="1" thickBot="1" x14ac:dyDescent="0.3">
      <c r="A38" s="75"/>
      <c r="B38" s="76"/>
      <c r="C38" s="76" t="s">
        <v>73</v>
      </c>
      <c r="D38" s="77">
        <f>SUM(D31:D37)</f>
        <v>2174</v>
      </c>
      <c r="E38" s="77">
        <f t="shared" ref="E38:O38" si="4">SUM(E31:E37)</f>
        <v>1191</v>
      </c>
      <c r="F38" s="77">
        <f t="shared" si="4"/>
        <v>2294</v>
      </c>
      <c r="G38" s="77">
        <f t="shared" si="4"/>
        <v>3597</v>
      </c>
      <c r="H38" s="77">
        <f t="shared" si="4"/>
        <v>2139</v>
      </c>
      <c r="I38" s="77">
        <f t="shared" si="4"/>
        <v>3803</v>
      </c>
      <c r="J38" s="77">
        <f t="shared" si="4"/>
        <v>5215</v>
      </c>
      <c r="K38" s="77">
        <f t="shared" si="4"/>
        <v>5656</v>
      </c>
      <c r="L38" s="77">
        <f t="shared" si="4"/>
        <v>5181</v>
      </c>
      <c r="M38" s="77">
        <f t="shared" si="4"/>
        <v>5327</v>
      </c>
      <c r="N38" s="77">
        <f t="shared" si="4"/>
        <v>3313</v>
      </c>
      <c r="O38" s="78">
        <f t="shared" si="4"/>
        <v>39890</v>
      </c>
    </row>
    <row r="39" spans="1:15" s="68" customFormat="1" ht="18" customHeight="1" thickBot="1" x14ac:dyDescent="0.3">
      <c r="A39" s="82"/>
      <c r="B39" s="83"/>
      <c r="C39" s="83" t="s">
        <v>74</v>
      </c>
      <c r="D39" s="84">
        <f>+D38+D30+D25+D17</f>
        <v>8397</v>
      </c>
      <c r="E39" s="84">
        <f t="shared" ref="E39:O39" si="5">+E38+E30+E25+E17</f>
        <v>4604</v>
      </c>
      <c r="F39" s="84">
        <f t="shared" si="5"/>
        <v>9229</v>
      </c>
      <c r="G39" s="84">
        <f t="shared" si="5"/>
        <v>15490</v>
      </c>
      <c r="H39" s="84">
        <f t="shared" si="5"/>
        <v>9605</v>
      </c>
      <c r="I39" s="84">
        <f t="shared" si="5"/>
        <v>16734</v>
      </c>
      <c r="J39" s="84">
        <f t="shared" si="5"/>
        <v>22474</v>
      </c>
      <c r="K39" s="84">
        <f t="shared" si="5"/>
        <v>24808</v>
      </c>
      <c r="L39" s="84">
        <f t="shared" si="5"/>
        <v>22540</v>
      </c>
      <c r="M39" s="84">
        <f t="shared" si="5"/>
        <v>25179</v>
      </c>
      <c r="N39" s="84">
        <f t="shared" si="5"/>
        <v>15605</v>
      </c>
      <c r="O39" s="85">
        <f t="shared" si="5"/>
        <v>174665</v>
      </c>
    </row>
  </sheetData>
  <mergeCells count="4">
    <mergeCell ref="A1:A2"/>
    <mergeCell ref="B1:B2"/>
    <mergeCell ref="C1:C2"/>
    <mergeCell ref="D1:N1"/>
  </mergeCells>
  <pageMargins left="0.7" right="0.7" top="0.75" bottom="0.75" header="0.3" footer="0.3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Permbledhese </vt:lpstr>
      <vt:lpstr>Popullsia</vt:lpstr>
      <vt:lpstr>Lindje, Martesa, Vdekje</vt:lpstr>
      <vt:lpstr>Grupmosha 2019</vt:lpstr>
      <vt:lpstr>Grupmosha 2018</vt:lpstr>
      <vt:lpstr>Grupmosha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2020-07-07T12:24:55Z</dcterms:modified>
</cp:coreProperties>
</file>